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90" tabRatio="799" activeTab="7"/>
  </bookViews>
  <sheets>
    <sheet name="Раздел 1-1  " sheetId="8" r:id="rId1"/>
    <sheet name="Раздел 1-2" sheetId="1" r:id="rId2"/>
    <sheet name="Раздел 1-3" sheetId="3" r:id="rId3"/>
    <sheet name="Раздел 2-1" sheetId="9" r:id="rId4"/>
    <sheet name="Раздел 2-2" sheetId="10" r:id="rId5"/>
    <sheet name="Раздел 2-3" sheetId="5" r:id="rId6"/>
    <sheet name="Раздел 2-4" sheetId="11" r:id="rId7"/>
    <sheet name="Раздел 3-1" sheetId="7" r:id="rId8"/>
  </sheets>
  <definedNames>
    <definedName name="_xlnm._FilterDatabase" localSheetId="0" hidden="1">'Раздел 1-1  '!$A$5:$L$18</definedName>
    <definedName name="_xlnm._FilterDatabase" localSheetId="1" hidden="1">'Раздел 1-2'!$A$6:$Q$13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8" l="1"/>
  <c r="G245" i="5" l="1"/>
  <c r="G242" i="5"/>
  <c r="G246" i="5" l="1"/>
  <c r="J25" i="1"/>
  <c r="E25" i="1"/>
</calcChain>
</file>

<file path=xl/sharedStrings.xml><?xml version="1.0" encoding="utf-8"?>
<sst xmlns="http://schemas.openxmlformats.org/spreadsheetml/2006/main" count="2387" uniqueCount="312">
  <si>
    <t>ОСНОВНОЙ РАЗДЕЛ 1. СВЕДЕНИЯ О МУНИЦИПАЛЬНОМ НЕДВИЖИМОМ ИМУЩЕСТВЕ</t>
  </si>
  <si>
    <t>(в т.ч. нежилые помещения)</t>
  </si>
  <si>
    <t>Наименование муниципального предприятия, учреждения - правообладателя имущества</t>
  </si>
  <si>
    <t>Адрес учреждения</t>
  </si>
  <si>
    <t>ФИО руководителя</t>
  </si>
  <si>
    <t>Тел./ факс, е-mail</t>
  </si>
  <si>
    <t>ИНН/КПП</t>
  </si>
  <si>
    <t>№ свидетельства государственной регистрации учреждения</t>
  </si>
  <si>
    <t>Дата регистрации</t>
  </si>
  <si>
    <t>Реестровый номер</t>
  </si>
  <si>
    <t>Наименование объекта</t>
  </si>
  <si>
    <t>Инвентарный номер</t>
  </si>
  <si>
    <t>Кадастровый номер</t>
  </si>
  <si>
    <t>Кадастровая стоимость, (руб.)</t>
  </si>
  <si>
    <t>Адрес объекта</t>
  </si>
  <si>
    <t>Дата ввода в эксплуатацию</t>
  </si>
  <si>
    <t>Балансовая стоимость (руб.)</t>
  </si>
  <si>
    <t>Остаточная стоимость (руб.)</t>
  </si>
  <si>
    <t>Документ - основание закрепления объекта на праве хозяйственного ведения, оперативного управления, №, дата</t>
  </si>
  <si>
    <t>Обременение объекта (вид, площадь, основание,  №, дата)</t>
  </si>
  <si>
    <t>Земельный участок под объектом (кадастровый №, площадь,  адрес)</t>
  </si>
  <si>
    <t>Документ - основание возникновения  права муниципальной собственности, №, дата</t>
  </si>
  <si>
    <t>Целевое назначение</t>
  </si>
  <si>
    <t>Ограничение</t>
  </si>
  <si>
    <t>нет</t>
  </si>
  <si>
    <t>итого:</t>
  </si>
  <si>
    <t>данные отсутствуют</t>
  </si>
  <si>
    <t>Обременение объекта (вид, основание,  №, дата)</t>
  </si>
  <si>
    <t>Наименование и назначение объектов, работ и затрат незавершенного строительства</t>
  </si>
  <si>
    <t>Дата начала строительства, изготовления</t>
  </si>
  <si>
    <t>Кадастровый № объекта незавершенного строительства</t>
  </si>
  <si>
    <t>Кадастровый № земельного участка, в пределах которого расположен объект, площадь</t>
  </si>
  <si>
    <t>Адрес (описание местоположения)</t>
  </si>
  <si>
    <t>Площадь, протяженность объекта, (кв.м.; п.м.)</t>
  </si>
  <si>
    <t>Полная сметная (договорная) стоимость, руб.</t>
  </si>
  <si>
    <t>Сметная (договорная) стоимость выполненных работ на дату приостановления, руб.</t>
  </si>
  <si>
    <t>Степень готовности, %</t>
  </si>
  <si>
    <t>Характеристики объекта (количество этажей, в т.ч. подземных, материал наружных стен и т.д.)</t>
  </si>
  <si>
    <t>всего</t>
  </si>
  <si>
    <t>в т.ч. строительно-монтажные работ</t>
  </si>
  <si>
    <t>в т.ч. строительно-монтажные работы</t>
  </si>
  <si>
    <t>Площадь, кв.м.</t>
  </si>
  <si>
    <t>Вид разрешенного использования</t>
  </si>
  <si>
    <t>Документ - основание закрепления земельного участка на праве бессрочного пользования, №, дата</t>
  </si>
  <si>
    <t>Свидетельство о государственной регистрации права бессрочного пользования, дата, №</t>
  </si>
  <si>
    <t>Свидетельство о государственной регистрации  права муниципальной собственности, №, дата</t>
  </si>
  <si>
    <t>ИТОГО:</t>
  </si>
  <si>
    <t>ОСНОВНОЙ РАЗДЕЛ 2. СВЕДЕНИЯ О МУНИЦИПАЛЬНОМ ДВИЖИМОМ ИМУЩЕСТВЕ</t>
  </si>
  <si>
    <t>Наименование имущества</t>
  </si>
  <si>
    <t>Адрес имущества (местонахождение)</t>
  </si>
  <si>
    <t>Год выпуска, год ввода в эксплуатацию</t>
  </si>
  <si>
    <t>Балансовая стоимость , (руб.)</t>
  </si>
  <si>
    <t>Остаточная стоимость , (руб.)</t>
  </si>
  <si>
    <t>№ двигателя (шасси, кузова), № ПТС</t>
  </si>
  <si>
    <t>Марка, цвет, категория</t>
  </si>
  <si>
    <t>Иные характеристики</t>
  </si>
  <si>
    <t>Документ - основание закрепления имущества праве хозяйственного ведения, оперативного управления, №, дата</t>
  </si>
  <si>
    <t>I ДВИЖИМОЕ ИМУЩЕСТВО</t>
  </si>
  <si>
    <t>ОСНОВНОЙ РАЗДЕЛ 3. СВЕДЕНИЯ МУНИЦИПАЛЬНЫХ УНИТАРНЫХ ПРЕДПРИЯТИЯХ,
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МУНИЦИПАЛЬНЫМ ОБРАЗОВАНИЯМ, ИНЫХ ЮРИДИЧЕСКИХ ЛИЦАХ, В КОТОРЫХ МУНИЦИПАЛЬНОЕ ОБРАЗОВАНИЕ БЕРЕЗОВСКИЙ МУНИЦИПАЛЬНЫЙ РАЙОН ЯВЛЯЕТСЯ УЧРЕДИТЕЛЕМ (УЧАСТНИКОМ)</t>
  </si>
  <si>
    <t>Наименование и организационно-правовая форма юр. лица</t>
  </si>
  <si>
    <t>Адрес юридический и почтовый</t>
  </si>
  <si>
    <t>Наименование муниципального учреждения (образования) - балансодержателя доли (вклада), адрес</t>
  </si>
  <si>
    <t>Основной государственный регистрационный номер и дата гос. регистрации</t>
  </si>
  <si>
    <t>Реквизиты документа - основания создания юр. лица (участия мун. образования в создании юр. лица)</t>
  </si>
  <si>
    <t>Размер уставного фонда (для унитарных и муниципальных предприятий)</t>
  </si>
  <si>
    <t>Размер доли, принадлежащей МО в уставном (складочном) капитале (для хозяйственных обществ и товариществ)</t>
  </si>
  <si>
    <t>Балансовая/ остаточная стоимость основных средств (для муниципальных учреждений и МУП)</t>
  </si>
  <si>
    <t>Среднесписочная численность работников (для МУ и МУП)</t>
  </si>
  <si>
    <t>Документ - основание возникновения (прекращения) права муниципальной собственности, №, дата</t>
  </si>
  <si>
    <t>%</t>
  </si>
  <si>
    <t>соотношение доли к уставному капиталу</t>
  </si>
  <si>
    <t>подраздел 1-1 ЗЕМЕЛЬНЫЕ УЧАСТКИ</t>
  </si>
  <si>
    <t>Местоположение (адрес)/ОКТМО</t>
  </si>
  <si>
    <t>подраздел 1-2 ЗДАНИЯ, СООРУЖЕНИЯ</t>
  </si>
  <si>
    <t xml:space="preserve">Квартира </t>
  </si>
  <si>
    <t>не зарегистрировано</t>
  </si>
  <si>
    <t>Площадь объекта, м, иные параметры (материал стен, этажность и т.д.)</t>
  </si>
  <si>
    <t>Наименование юридического лица</t>
  </si>
  <si>
    <t>Дата возникновения/прекращения права собственности</t>
  </si>
  <si>
    <t>Реквизиты документов оснований возникновения/прекращения права</t>
  </si>
  <si>
    <t>ИНН, КПП, ОГРН</t>
  </si>
  <si>
    <t>Адрес местонахождения</t>
  </si>
  <si>
    <t>Количество акций, регистрационные номера</t>
  </si>
  <si>
    <t>Номинальная стоимость акций</t>
  </si>
  <si>
    <t>Наименование вида ограничений(обременений)</t>
  </si>
  <si>
    <t>Дата их возникновения/прекращения</t>
  </si>
  <si>
    <t>Сведения о лице в пользу которго установлены эти ограничения (обременения)</t>
  </si>
  <si>
    <t>Иные сведения</t>
  </si>
  <si>
    <t>подраздел 2.2 . СВЕДЕНИЯ О ДОЛЯХ (ВКЛАДАХ) В УСТАНЫЙ КАПИТАЛЛ</t>
  </si>
  <si>
    <t>ОСНОВНОЙ РАЗДЕЛ 2. СВЕДЕНИЯ О МУНИЦИПАЛЬНОМ  ДВИЖИМОМ  И ИНОМ ИМУЩЕСТВЕ</t>
  </si>
  <si>
    <t>ОСНОВНОЙ РАЗДЕЛ 2. СВЕДЕНИЯ О МУНИЦИПАЛЬНОМ ДВИЖИМОМ И ИНОМ ИМУЩЕСТВЕ</t>
  </si>
  <si>
    <t>подраздел 2.1 . СВЕДЕНИЯ ОБ АКЦИЯХ</t>
  </si>
  <si>
    <t>Карусель</t>
  </si>
  <si>
    <t>Урна для ТБО</t>
  </si>
  <si>
    <t>приобретено в 2024 году</t>
  </si>
  <si>
    <t>приобретено в 2024году</t>
  </si>
  <si>
    <t>принято от КУИ и ЗО в 2024 году</t>
  </si>
  <si>
    <t>приобретено в 2023 году</t>
  </si>
  <si>
    <t>приобретено в 2023году</t>
  </si>
  <si>
    <t xml:space="preserve">приобретено </t>
  </si>
  <si>
    <t>приобретено</t>
  </si>
  <si>
    <t>2. ТРАНСПОРТНОЕ СРЕДСТВО</t>
  </si>
  <si>
    <t>подраздел 2.2 . СВЕДЕНИЯ О ДОЛЯХ  В ПРАВЕ ДОЛЕВОЙ СОБСТВЕННОСТИ</t>
  </si>
  <si>
    <t xml:space="preserve"> </t>
  </si>
  <si>
    <t>наименование земельного участка</t>
  </si>
  <si>
    <t>Земельный участок</t>
  </si>
  <si>
    <t>ОКТМО</t>
  </si>
  <si>
    <t>подраздел 1.3. ПОМЕЩЕНИЯ/МАШИНО-МЕСТО  И ИНЫХ ОБЪЕКТАХ, ОТНЕСЕННЫХ К НЕДВИЖИМОСТИ</t>
  </si>
  <si>
    <t>подраздел 2.3. Движимое имуществе и ином имущество, за исключением акций и долей (вкладов) в уставных (складочных) капиталах хозяйственных обществ и товариществ</t>
  </si>
  <si>
    <t>итого движимое:</t>
  </si>
  <si>
    <t>транспорноые средства</t>
  </si>
  <si>
    <t>всего по подразделу 2.3</t>
  </si>
  <si>
    <t>1. Администрация  сельского поселения "Село Воскресенск"</t>
  </si>
  <si>
    <t>249453, Калужкая область, Кировский район, дер.Санатория "Нагорное ", ул. Железнодорожная, д. 9</t>
  </si>
  <si>
    <t>Митрохов Николай Иванович</t>
  </si>
  <si>
    <t>(48456)72-0-71, voskresenskkr12@ mail.ru</t>
  </si>
  <si>
    <t>4023007803/402301001</t>
  </si>
  <si>
    <t>40:09:061008:8</t>
  </si>
  <si>
    <t>40:096060104:27</t>
  </si>
  <si>
    <t>40:09:060304:51</t>
  </si>
  <si>
    <t>Для организации захоронений</t>
  </si>
  <si>
    <t>Устройство ограждения детской площадки на территории СП "Село Воскресенск"</t>
  </si>
  <si>
    <t>Детский домик "Карета"- ЛОТ №18</t>
  </si>
  <si>
    <t>Детские качели-балансир "Кораблик"- ЛОТ №14</t>
  </si>
  <si>
    <t>Детская качалка на пружине 2-х местная "машинка"- ЛОТ №22</t>
  </si>
  <si>
    <t>Детская Карусель-ЛОТ №6</t>
  </si>
  <si>
    <t>Детская горка "Ромашка"- ЛОТ №4</t>
  </si>
  <si>
    <t>Эллиптический тренажер ОРБИТРЕК YT21</t>
  </si>
  <si>
    <t>Уличный спортивный тренажер "Скамья для пресса"YT3</t>
  </si>
  <si>
    <t>Улечный тренажер ЛЫЖНИКИ+ ВЕЛОСИПЕД-РАЗВЕДЕНИЕ НОГYT35</t>
  </si>
  <si>
    <t>Улечный спортивный тренажер "Гребля"</t>
  </si>
  <si>
    <t>Улечный тренажер "Жим от груди"</t>
  </si>
  <si>
    <t>Благоустройство территорий сквера "Сосновый бор" светильник</t>
  </si>
  <si>
    <t>Благоустройство территорий сквера "Сосновый бор" газон бет. 3-х уровн.</t>
  </si>
  <si>
    <t>Благоустройство территорий сквера "Сосновый бор" Входная арка</t>
  </si>
  <si>
    <t>Благоустройство территорий сквера "Сосновый бор"входная арка</t>
  </si>
  <si>
    <t>Благоустройство территорий сквера "Сосновый бор" тротуар</t>
  </si>
  <si>
    <t>Благоустройство территорий сквера "Сосновый бор" ротонда</t>
  </si>
  <si>
    <t>Благоустройство территорий сквера "Сосновый бор" ограда металическая</t>
  </si>
  <si>
    <t>Тратуар на територии сквера "Сосновый бор" 900 кв.м</t>
  </si>
  <si>
    <t>Тратуар на територии сквера "Сосновый бор" 69,36 кв.м</t>
  </si>
  <si>
    <t>Тратуар на територии сквера "Сосновый бор" в д. Санатория Нагорное</t>
  </si>
  <si>
    <t>Сцена на територии сквера "Сосновый бор" в д. Санатория Нагорное</t>
  </si>
  <si>
    <t>Металическое ограждение на територии сквера "Сосновый бор" в д. Санатория Нагорное</t>
  </si>
  <si>
    <t>Прожектор на територии сквера "Сосновый бор" в д. Санатория Нагорное</t>
  </si>
  <si>
    <t xml:space="preserve">Лавка трапеция </t>
  </si>
  <si>
    <t>Гимнастический комплекс</t>
  </si>
  <si>
    <t>Ворота Футбольные</t>
  </si>
  <si>
    <t>Качели</t>
  </si>
  <si>
    <t>Качалка-балансир</t>
  </si>
  <si>
    <t>ДИК для улицы "Радуга"</t>
  </si>
  <si>
    <t>Ворота футбольные 5х2х1,3м стальной профиль квадратный 80х80мм свободно стоящие</t>
  </si>
  <si>
    <t>Брусья двойные разновысотные D89мм (PAW-09)</t>
  </si>
  <si>
    <t>Турник уличный двойной К-108 (PAW-13)</t>
  </si>
  <si>
    <t>Сетка для футбольных ворот 5х2х1,3 мяч.100х100мм 5</t>
  </si>
  <si>
    <t>220.42.99.19</t>
  </si>
  <si>
    <t>220.42.99.12.120</t>
  </si>
  <si>
    <t>220.42.11.10.122</t>
  </si>
  <si>
    <t>220.42.22.12.120</t>
  </si>
  <si>
    <t>15.18.2022</t>
  </si>
  <si>
    <t>Калужкая область, Кировский район, СП "Село Воскресенск"</t>
  </si>
  <si>
    <t>Калужкая область, Кировский район, дер.Санатория "Нагорное ", ул. Школьная д. 28,кв. 11</t>
  </si>
  <si>
    <t>Жилой дом</t>
  </si>
  <si>
    <t>Калужкая область, Кировский район, ст. Ужать, ул. Железнодорожная, д. 8</t>
  </si>
  <si>
    <t>Калужкая область, Кировский район, дер.Санатория "Нагорное ", ул. Железнодорожная, д. 9</t>
  </si>
  <si>
    <t>Квартира</t>
  </si>
  <si>
    <t>Калужкая область, Кировский район, д. Тешевичи, ул. Молодежная, д.9, кв. 2</t>
  </si>
  <si>
    <t>Калужкая область, Кировский район, с. Воскресенск, ул. Луговая, д. 34</t>
  </si>
  <si>
    <t>Калужкая область, Кировский район, ст. Ужать, ул. Железнодорожная, д. 2, кв. 4</t>
  </si>
  <si>
    <t>Калужкая область, Кировский район, ст. Ужать, ул. Железнодорожная, д. 2, кв.5</t>
  </si>
  <si>
    <t>Калужкая область, Кировский район, д. Санатория "Нагорное", ул. Железнодорожная, д. 11, кв.1</t>
  </si>
  <si>
    <t xml:space="preserve">Благоустройство зоны отдыха "Веселый городок" </t>
  </si>
  <si>
    <t xml:space="preserve"> 18.01.2006</t>
  </si>
  <si>
    <t>Калужкая область, Кировский район, д. Тешевичи</t>
  </si>
  <si>
    <t>Оборудование для детской площадки</t>
  </si>
  <si>
    <t>Спортивный комплекс</t>
  </si>
  <si>
    <t>Пандус-платформа</t>
  </si>
  <si>
    <t>Калужкая область, Кировский район, с. Воскресенск (ул. Школьная, Центральная, Луговая, Цветочная, Лесная, Железнодорожная)</t>
  </si>
  <si>
    <t>Газопровод низкого давления</t>
  </si>
  <si>
    <t>Калужкая область, Кировский район, с. Воскресенск (ул. Черемушки , Садовая)</t>
  </si>
  <si>
    <t>Системный блок</t>
  </si>
  <si>
    <t>Системный блок 2 Пентиум 24606/2ГБ</t>
  </si>
  <si>
    <t>330.28.23.23</t>
  </si>
  <si>
    <t>320.26.20.13</t>
  </si>
  <si>
    <t>330.28.30.51</t>
  </si>
  <si>
    <t>Звукавая установка LG HLT 45W</t>
  </si>
  <si>
    <t>15.6"Ноутбук ASUS Laptop 15 F515JA-EJ672T серебристый Full HD (1920x1080) TN+film intel Pentium 6805, 2 ядер х 1,1ГГц</t>
  </si>
  <si>
    <t>МФУ Canon PIXMA G3411, 4-цветный струйный СНПЧ принтер/ сканер/копир Ф4, 8.8 (5 цв) изобр./ мин./4800</t>
  </si>
  <si>
    <t>Персональный компьютер С761878Ц NORBEL i3-10100/8GB/240 GB SSD/DOS</t>
  </si>
  <si>
    <t>Бензиновая газонокосилка</t>
  </si>
  <si>
    <t>310.29.10.22</t>
  </si>
  <si>
    <t>16-3697050</t>
  </si>
  <si>
    <t>Бенкер 1</t>
  </si>
  <si>
    <t>Картотечный шкаф</t>
  </si>
  <si>
    <t>Рамочная поворотная система (настенная)</t>
  </si>
  <si>
    <t>Стул</t>
  </si>
  <si>
    <t>Автомобиль ВАЗ LADA Granta AMT 1.6 (78,00 кВт),XTA219170K0301062</t>
  </si>
  <si>
    <t>Бункер-накопитель для сбора ТБО 8 куб м</t>
  </si>
  <si>
    <t xml:space="preserve">Бункер-накопитель </t>
  </si>
  <si>
    <t>Бункер-накопитель для сбора ТБО  с крышкой</t>
  </si>
  <si>
    <t>Бункер-накопитель 4</t>
  </si>
  <si>
    <t>Бункер-накопитель 5</t>
  </si>
  <si>
    <t>Бункер-накопитель 2</t>
  </si>
  <si>
    <t>Бункер-накопитель 3</t>
  </si>
  <si>
    <t>Калужкая область, Кировский район, д. Дурино</t>
  </si>
  <si>
    <t>ПСД" газапрвод"</t>
  </si>
  <si>
    <t>Елка "Лесная" 2,3м</t>
  </si>
  <si>
    <t>Мотокоса FS-250 STIHL</t>
  </si>
  <si>
    <t>IP-камера модели DS-2CD2622FWD-IS</t>
  </si>
  <si>
    <t xml:space="preserve">Детские качели одинарные </t>
  </si>
  <si>
    <t>Детские качели на пружине "дельфин"</t>
  </si>
  <si>
    <t>Детская Карусель</t>
  </si>
  <si>
    <t>330.32.99.53.120</t>
  </si>
  <si>
    <t>330.26.70.13</t>
  </si>
  <si>
    <t>330.28.30.41</t>
  </si>
  <si>
    <t>330.32.99.53</t>
  </si>
  <si>
    <t>Благоустройство территорий сквера "Сосновый бор" урна</t>
  </si>
  <si>
    <t>Благоустройство территорий сквера "Сосновый бор" скамья парковая</t>
  </si>
  <si>
    <t>Сетка вол.9,5х1,0 мач 100х100мм, обшивка с 4-х стор.,  со стал. Тросом,3,0+ комп. Крепежей</t>
  </si>
  <si>
    <t>Стойки волейбольные уличные бетонируемые D76 mm</t>
  </si>
  <si>
    <t>Комплект стаканов для 2х ворот MK-01082;10744</t>
  </si>
  <si>
    <t>Скамья парковая на територии сквера "Сосновый бор" в д. Санатория Нагорное</t>
  </si>
  <si>
    <t>330.28.13.28</t>
  </si>
  <si>
    <t>320.26.30.11.190</t>
  </si>
  <si>
    <t>Модем D-Link DSL-2640U/NRU/C4 802. 11n Ethemet ADS</t>
  </si>
  <si>
    <t>Цифровая Фотокамера</t>
  </si>
  <si>
    <t>Источник бесперебойного питания</t>
  </si>
  <si>
    <t>СВЧ "Панасоник"</t>
  </si>
  <si>
    <t xml:space="preserve">МФУ Canon I-SENSYS MF3010 (копир/принтер/сканерА4) </t>
  </si>
  <si>
    <t>Монитор 2 17 ТФТ 1716</t>
  </si>
  <si>
    <t>Принтер</t>
  </si>
  <si>
    <t>Ранец противопожарный</t>
  </si>
  <si>
    <t>Телефон 2</t>
  </si>
  <si>
    <t>Электронасос Малыш</t>
  </si>
  <si>
    <t xml:space="preserve">Устройство USB Flash Drive 64 Gb Smart Buy Crown черный </t>
  </si>
  <si>
    <t>Источник бесперебойного питания UPS 650lppon Back Baslc 650 Euro 383323</t>
  </si>
  <si>
    <t>Компрессор Агрессор металический 35л/мин 180Вr 12B(сумка) AGR-35</t>
  </si>
  <si>
    <t>330.32.99.53.190</t>
  </si>
  <si>
    <t>Дорожный знак 2.4 (уступи дорогу)</t>
  </si>
  <si>
    <t>330.32.30.14</t>
  </si>
  <si>
    <t>Мяч футбольный клубный с эмблемой</t>
  </si>
  <si>
    <t>Мяч игровой BA-6MC-MA 01159</t>
  </si>
  <si>
    <t>Мяч футбольный FT-2022 00336</t>
  </si>
  <si>
    <t>Мяч волейбольный Mikasa VQ 2000</t>
  </si>
  <si>
    <t>330.29.20.21.110</t>
  </si>
  <si>
    <t xml:space="preserve"> Урна 1100*485*235 на територии сквера "Сосновый бор" в д. Санатория Нагорное</t>
  </si>
  <si>
    <t>Урна 1100*485*235 на територии сквера "Сосновый бор" в д. Санатория Нагорное</t>
  </si>
  <si>
    <t>Вешалка</t>
  </si>
  <si>
    <t xml:space="preserve">Доска инфармационная пробковая 100*150 </t>
  </si>
  <si>
    <t xml:space="preserve">Доска инфармационная пробковая 90*120 </t>
  </si>
  <si>
    <t>Рамочная настольная поворотная система</t>
  </si>
  <si>
    <t>Стилаж "Максимум"</t>
  </si>
  <si>
    <t>Вывеска 2</t>
  </si>
  <si>
    <t>Стол компьютерный</t>
  </si>
  <si>
    <t>Чайник</t>
  </si>
  <si>
    <t>320.28.30.86.120</t>
  </si>
  <si>
    <t>Герлянда "Лапка  еловая" 20м</t>
  </si>
  <si>
    <t>Набор шаров  пластик d-8 см 4шт. "Ажурный блеск" золотисто красный</t>
  </si>
  <si>
    <t>Сучкорез  контактный FINLAND</t>
  </si>
  <si>
    <t>Сучкорез с наковальней, 710мм</t>
  </si>
  <si>
    <t xml:space="preserve">Скамья парковая </t>
  </si>
  <si>
    <t>Тумба приставная</t>
  </si>
  <si>
    <t>Мяч футбольный клубный</t>
  </si>
  <si>
    <t xml:space="preserve">Дорожный знак  </t>
  </si>
  <si>
    <t>План эвакуации ( А3, ПВХ 3мм.,метиз,подвесы, сольветная полноценнаяпечатьна нафотолюминестентной пленке "ФЭС-24"0</t>
  </si>
  <si>
    <t>Стенд "инфармационный по гражданской обороне и чрезвычайных ситуациям" (1,7*1,25М., ПФХ 3мм, планерка Orajet с полноцветным нанесением</t>
  </si>
  <si>
    <t>Сетка VOLLEYBALL net PEV-1</t>
  </si>
  <si>
    <t>Мяч футбольный Sprinter 12835</t>
  </si>
  <si>
    <t>Мяч волейбольный Legend Пляжный</t>
  </si>
  <si>
    <t>330.31.01.11</t>
  </si>
  <si>
    <t>320.26.30.21</t>
  </si>
  <si>
    <t>330.26.80.13</t>
  </si>
  <si>
    <t>330.32.99.53.130</t>
  </si>
  <si>
    <t xml:space="preserve">Скамейка </t>
  </si>
  <si>
    <t>Телефон PANASONIK KX-TG2511</t>
  </si>
  <si>
    <t>Устройство USB Flash Drive 32 Gb Mirex Knight</t>
  </si>
  <si>
    <t>Устройство USB Flash Drive 32 Gb Mirex CITY YELLOW</t>
  </si>
  <si>
    <t>Устройство USB Flash Drive 32 Gb Mirex Elf желтый</t>
  </si>
  <si>
    <t>Светильник на прищебке Эра NL-202 G23-11W-</t>
  </si>
  <si>
    <t>Обогреватель Оазис ИТ-26 9 секций</t>
  </si>
  <si>
    <t>Инфармационный стенд для улицы (1100х2600мм) с козырьком</t>
  </si>
  <si>
    <t>330.28.21.13.125</t>
  </si>
  <si>
    <t>Дорожный знак 1.2 (900х900)</t>
  </si>
  <si>
    <t>Дорожный знак 1.4.3 (700х450)</t>
  </si>
  <si>
    <t>Кресло Chairman 685, PL, ткань серая, механизм качания 7000191</t>
  </si>
  <si>
    <t>Стул Изо к/з</t>
  </si>
  <si>
    <t>Стол компьютерный СК-15</t>
  </si>
  <si>
    <t>Стул Изо к/з 6</t>
  </si>
  <si>
    <t>Стул Изо к/з 5</t>
  </si>
  <si>
    <t>Стул Изо к/з 4</t>
  </si>
  <si>
    <t>Стул Изо к/з 3</t>
  </si>
  <si>
    <t>Стул Изо к/з 2</t>
  </si>
  <si>
    <t>Стул Изо к/з 1</t>
  </si>
  <si>
    <t>330.25.92.12</t>
  </si>
  <si>
    <t>Стул РС 10*3-201-01 Ис. Кожа черная каркас черный</t>
  </si>
  <si>
    <t>Скамейка 2</t>
  </si>
  <si>
    <t>Скамейка 1</t>
  </si>
  <si>
    <t>Детские качели- балансир</t>
  </si>
  <si>
    <t>Пожарный колокол</t>
  </si>
  <si>
    <t>Бензотриммер STURM 43 см3 2,4кВт легк. Старт</t>
  </si>
  <si>
    <t>Бензотриммер FPT 43 FUBAG</t>
  </si>
  <si>
    <t>Цифровой телефон PHILIPS CD1901 BLACK</t>
  </si>
  <si>
    <t>Стелаж</t>
  </si>
  <si>
    <t>Контейнер для сбора ТБО с крышкой</t>
  </si>
  <si>
    <t xml:space="preserve">Инфармационный стенд </t>
  </si>
  <si>
    <r>
      <rPr>
        <sz val="14"/>
        <color theme="1"/>
        <rFont val="Times New Roman"/>
        <family val="1"/>
        <charset val="204"/>
      </rPr>
      <t xml:space="preserve">Реестр муниципального имущества Администрации  сельского поселения "Село Воскресенск"  по состоянию на 01.01.2025 г.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</t>
    </r>
  </si>
  <si>
    <t>Бункер</t>
  </si>
  <si>
    <t>1064023000579 18.01.2006</t>
  </si>
  <si>
    <t>паспорт транспортного средства 63 ОХ 941920</t>
  </si>
  <si>
    <t xml:space="preserve">Свидетельство о регистрации 99 02 № 385603 </t>
  </si>
  <si>
    <t>Администрация (исполнительно-распорядительный орган) сельского поселения "Село Воскресенск"</t>
  </si>
  <si>
    <t>Свидетельство о постановке на учет ЮЛ в налоговом органе по месту нахождения на территории РФ           серия 40 №0010181480  03.12.2010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</si>
</sst>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_-;\-* #,##0.00_-;_-* &quot;-&quot;??_-;_-@_-"/>
    <numFmt numFmtId="165" formatCode="_-* #,##0.00_р_._-;\-* #,##0.00_р_._-;_-* &quot;-&quot;??_р_._-;_-@_-"/>
  </numFmts>
  <fonts count="38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7.5"/>
      <color theme="1"/>
      <name val="Times New Roman"/>
      <family val="1"/>
      <charset val="204"/>
    </font>
    <font>
      <sz val="7.5"/>
      <name val="Times New Roman"/>
      <family val="1"/>
      <charset val="204"/>
    </font>
    <font>
      <b/>
      <sz val="6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5.5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29"/>
      </right>
      <top/>
      <bottom/>
      <diagonal/>
    </border>
  </borders>
  <cellStyleXfs count="227">
    <xf numFmtId="0" fontId="0" fillId="0" borderId="0"/>
    <xf numFmtId="0" fontId="5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0" fontId="21" fillId="0" borderId="0"/>
    <xf numFmtId="44" fontId="7" fillId="0" borderId="0" applyFont="0" applyFill="0" applyBorder="0" applyAlignment="0" applyProtection="0"/>
    <xf numFmtId="0" fontId="22" fillId="0" borderId="0"/>
    <xf numFmtId="164" fontId="5" fillId="0" borderId="0" applyFont="0" applyFill="0" applyBorder="0" applyAlignment="0" applyProtection="0"/>
    <xf numFmtId="0" fontId="23" fillId="0" borderId="0"/>
    <xf numFmtId="164" fontId="5" fillId="0" borderId="0" applyFont="0" applyFill="0" applyBorder="0" applyAlignment="0" applyProtection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9" fontId="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9" fontId="5" fillId="0" borderId="0" applyFont="0" applyFill="0" applyBorder="0" applyAlignment="0" applyProtection="0"/>
    <xf numFmtId="0" fontId="5" fillId="0" borderId="0"/>
    <xf numFmtId="0" fontId="23" fillId="0" borderId="0"/>
    <xf numFmtId="9" fontId="5" fillId="0" borderId="0" applyFont="0" applyFill="0" applyBorder="0" applyAlignment="0" applyProtection="0"/>
    <xf numFmtId="0" fontId="5" fillId="0" borderId="0"/>
    <xf numFmtId="0" fontId="23" fillId="0" borderId="0"/>
    <xf numFmtId="9" fontId="5" fillId="0" borderId="0" applyFont="0" applyFill="0" applyBorder="0" applyAlignment="0" applyProtection="0"/>
    <xf numFmtId="0" fontId="5" fillId="0" borderId="0"/>
    <xf numFmtId="0" fontId="23" fillId="0" borderId="0"/>
    <xf numFmtId="9" fontId="5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27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3" borderId="0" xfId="0" applyFill="1"/>
    <xf numFmtId="0" fontId="14" fillId="0" borderId="0" xfId="0" applyFont="1" applyAlignment="1">
      <alignment horizont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49" fontId="0" fillId="0" borderId="0" xfId="0" applyNumberFormat="1"/>
    <xf numFmtId="49" fontId="15" fillId="3" borderId="1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0" fillId="0" borderId="0" xfId="0"/>
    <xf numFmtId="0" fontId="17" fillId="0" borderId="7" xfId="108" applyFont="1" applyBorder="1" applyAlignment="1">
      <alignment horizontal="center" vertical="center"/>
    </xf>
    <xf numFmtId="0" fontId="15" fillId="0" borderId="7" xfId="108" applyFont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11" fillId="0" borderId="9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/>
    <xf numFmtId="0" fontId="9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49" fontId="11" fillId="3" borderId="11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4" fontId="12" fillId="2" borderId="11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 wrapText="1"/>
    </xf>
    <xf numFmtId="1" fontId="12" fillId="2" borderId="14" xfId="0" applyNumberFormat="1" applyFont="1" applyFill="1" applyBorder="1" applyAlignment="1">
      <alignment horizontal="center" vertical="center" wrapText="1"/>
    </xf>
    <xf numFmtId="0" fontId="8" fillId="0" borderId="11" xfId="0" applyFont="1" applyBorder="1"/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9" fontId="3" fillId="0" borderId="1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9" xfId="0" applyBorder="1"/>
    <xf numFmtId="0" fontId="11" fillId="0" borderId="19" xfId="0" applyFont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4" fontId="11" fillId="3" borderId="11" xfId="0" applyNumberFormat="1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4" fontId="9" fillId="3" borderId="18" xfId="4" applyNumberFormat="1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wrapText="1"/>
    </xf>
    <xf numFmtId="1" fontId="11" fillId="3" borderId="11" xfId="2" applyNumberFormat="1" applyFont="1" applyFill="1" applyBorder="1" applyAlignment="1">
      <alignment horizontal="center" vertical="center" wrapText="1"/>
    </xf>
    <xf numFmtId="4" fontId="11" fillId="3" borderId="11" xfId="2" applyNumberFormat="1" applyFont="1" applyFill="1" applyBorder="1" applyAlignment="1">
      <alignment horizontal="center" vertical="center" wrapText="1"/>
    </xf>
    <xf numFmtId="4" fontId="19" fillId="3" borderId="11" xfId="3" applyNumberFormat="1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4" fontId="9" fillId="3" borderId="18" xfId="0" applyNumberFormat="1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4" fontId="9" fillId="3" borderId="19" xfId="0" applyNumberFormat="1" applyFont="1" applyFill="1" applyBorder="1" applyAlignment="1">
      <alignment horizontal="center" vertical="center"/>
    </xf>
    <xf numFmtId="0" fontId="4" fillId="0" borderId="19" xfId="0" applyFont="1" applyBorder="1"/>
    <xf numFmtId="4" fontId="8" fillId="3" borderId="19" xfId="0" applyNumberFormat="1" applyFont="1" applyFill="1" applyBorder="1"/>
    <xf numFmtId="0" fontId="11" fillId="0" borderId="19" xfId="0" applyFont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Border="1"/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14" fontId="12" fillId="2" borderId="13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1" fontId="11" fillId="0" borderId="19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vertical="top" wrapText="1"/>
    </xf>
    <xf numFmtId="0" fontId="16" fillId="0" borderId="19" xfId="0" applyFont="1" applyBorder="1"/>
    <xf numFmtId="4" fontId="11" fillId="0" borderId="19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vertical="top" wrapText="1"/>
    </xf>
    <xf numFmtId="0" fontId="10" fillId="0" borderId="16" xfId="0" applyFont="1" applyBorder="1"/>
    <xf numFmtId="0" fontId="10" fillId="0" borderId="19" xfId="0" applyFont="1" applyBorder="1"/>
    <xf numFmtId="1" fontId="11" fillId="0" borderId="19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" fontId="11" fillId="3" borderId="19" xfId="0" applyNumberFormat="1" applyFont="1" applyFill="1" applyBorder="1" applyAlignment="1">
      <alignment horizontal="center" vertical="center"/>
    </xf>
    <xf numFmtId="4" fontId="11" fillId="3" borderId="19" xfId="0" applyNumberFormat="1" applyFont="1" applyFill="1" applyBorder="1" applyAlignment="1">
      <alignment vertical="center"/>
    </xf>
    <xf numFmtId="0" fontId="11" fillId="3" borderId="19" xfId="0" applyFont="1" applyFill="1" applyBorder="1" applyAlignment="1">
      <alignment horizontal="center" vertical="center"/>
    </xf>
    <xf numFmtId="4" fontId="11" fillId="3" borderId="19" xfId="0" applyNumberFormat="1" applyFont="1" applyFill="1" applyBorder="1" applyAlignment="1">
      <alignment horizontal="center" vertical="center" wrapText="1"/>
    </xf>
    <xf numFmtId="49" fontId="8" fillId="0" borderId="0" xfId="0" applyNumberFormat="1" applyFont="1"/>
    <xf numFmtId="4" fontId="9" fillId="0" borderId="19" xfId="0" applyNumberFormat="1" applyFont="1" applyBorder="1" applyAlignment="1">
      <alignment horizontal="center" vertical="center"/>
    </xf>
    <xf numFmtId="4" fontId="10" fillId="0" borderId="1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2" borderId="19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/>
    </xf>
    <xf numFmtId="4" fontId="31" fillId="3" borderId="7" xfId="0" applyNumberFormat="1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 vertical="center" wrapText="1"/>
    </xf>
    <xf numFmtId="0" fontId="31" fillId="0" borderId="11" xfId="108" applyFont="1" applyBorder="1" applyAlignment="1">
      <alignment horizontal="center" vertical="center" wrapText="1"/>
    </xf>
    <xf numFmtId="4" fontId="31" fillId="3" borderId="11" xfId="0" applyNumberFormat="1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3" borderId="11" xfId="0" applyFont="1" applyFill="1" applyBorder="1" applyAlignment="1">
      <alignment horizontal="center" vertical="center" wrapText="1"/>
    </xf>
    <xf numFmtId="49" fontId="15" fillId="0" borderId="0" xfId="0" applyNumberFormat="1" applyFont="1"/>
    <xf numFmtId="0" fontId="15" fillId="0" borderId="0" xfId="0" applyFont="1"/>
    <xf numFmtId="0" fontId="15" fillId="0" borderId="19" xfId="108" applyFont="1" applyBorder="1" applyAlignment="1">
      <alignment horizontal="center" vertical="center" wrapText="1"/>
    </xf>
    <xf numFmtId="0" fontId="31" fillId="0" borderId="19" xfId="108" applyFont="1" applyBorder="1" applyAlignment="1">
      <alignment horizontal="center" vertical="center" wrapText="1"/>
    </xf>
    <xf numFmtId="4" fontId="31" fillId="3" borderId="19" xfId="0" applyNumberFormat="1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3" borderId="19" xfId="0" applyFont="1" applyFill="1" applyBorder="1" applyAlignment="1">
      <alignment horizontal="center" vertical="center" wrapText="1"/>
    </xf>
    <xf numFmtId="49" fontId="15" fillId="3" borderId="19" xfId="0" applyNumberFormat="1" applyFont="1" applyFill="1" applyBorder="1" applyAlignment="1">
      <alignment horizontal="center" vertical="center" wrapText="1"/>
    </xf>
    <xf numFmtId="0" fontId="15" fillId="0" borderId="19" xfId="0" applyFont="1" applyBorder="1"/>
    <xf numFmtId="0" fontId="31" fillId="4" borderId="11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/>
    </xf>
    <xf numFmtId="0" fontId="31" fillId="3" borderId="19" xfId="0" applyFont="1" applyFill="1" applyBorder="1" applyAlignment="1">
      <alignment horizontal="center" vertical="center"/>
    </xf>
    <xf numFmtId="14" fontId="30" fillId="2" borderId="13" xfId="0" applyNumberFormat="1" applyFont="1" applyFill="1" applyBorder="1" applyAlignment="1">
      <alignment horizontal="center" vertical="center" wrapText="1"/>
    </xf>
    <xf numFmtId="4" fontId="10" fillId="0" borderId="19" xfId="0" quotePrefix="1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3" xfId="0" applyFont="1" applyBorder="1"/>
    <xf numFmtId="14" fontId="9" fillId="3" borderId="20" xfId="0" applyNumberFormat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 wrapText="1"/>
    </xf>
    <xf numFmtId="0" fontId="27" fillId="3" borderId="19" xfId="0" applyFont="1" applyFill="1" applyBorder="1"/>
    <xf numFmtId="4" fontId="27" fillId="3" borderId="19" xfId="0" applyNumberFormat="1" applyFont="1" applyFill="1" applyBorder="1" applyAlignment="1">
      <alignment horizontal="center"/>
    </xf>
    <xf numFmtId="0" fontId="8" fillId="3" borderId="19" xfId="0" applyFont="1" applyFill="1" applyBorder="1"/>
    <xf numFmtId="0" fontId="0" fillId="3" borderId="19" xfId="0" applyFill="1" applyBorder="1"/>
    <xf numFmtId="0" fontId="9" fillId="3" borderId="18" xfId="0" applyFont="1" applyFill="1" applyBorder="1" applyAlignment="1">
      <alignment horizontal="center" vertical="center" wrapText="1"/>
    </xf>
    <xf numFmtId="0" fontId="31" fillId="3" borderId="7" xfId="108" applyFont="1" applyFill="1" applyBorder="1" applyAlignment="1">
      <alignment horizontal="center" vertical="center" wrapText="1"/>
    </xf>
    <xf numFmtId="0" fontId="31" fillId="0" borderId="7" xfId="108" applyFont="1" applyBorder="1" applyAlignment="1">
      <alignment horizontal="center" vertical="center" wrapText="1"/>
    </xf>
    <xf numFmtId="0" fontId="31" fillId="0" borderId="19" xfId="0" applyFont="1" applyBorder="1"/>
    <xf numFmtId="0" fontId="35" fillId="0" borderId="7" xfId="108" applyFont="1" applyBorder="1" applyAlignment="1">
      <alignment horizontal="center" vertical="center" wrapText="1"/>
    </xf>
    <xf numFmtId="4" fontId="31" fillId="0" borderId="19" xfId="0" applyNumberFormat="1" applyFont="1" applyBorder="1" applyAlignment="1">
      <alignment horizontal="center" vertical="center"/>
    </xf>
    <xf numFmtId="4" fontId="36" fillId="0" borderId="19" xfId="0" applyNumberFormat="1" applyFont="1" applyBorder="1" applyAlignment="1">
      <alignment horizontal="center" vertical="center"/>
    </xf>
    <xf numFmtId="0" fontId="31" fillId="0" borderId="19" xfId="0" applyFont="1" applyBorder="1" applyAlignment="1">
      <alignment vertical="center"/>
    </xf>
    <xf numFmtId="1" fontId="31" fillId="0" borderId="19" xfId="0" applyNumberFormat="1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19" xfId="0" applyFont="1" applyBorder="1"/>
    <xf numFmtId="0" fontId="37" fillId="0" borderId="19" xfId="0" applyFont="1" applyBorder="1" applyAlignment="1">
      <alignment horizontal="center" vertical="center"/>
    </xf>
    <xf numFmtId="4" fontId="37" fillId="0" borderId="19" xfId="0" applyNumberFormat="1" applyFont="1" applyBorder="1" applyAlignment="1">
      <alignment horizontal="center" vertical="center"/>
    </xf>
    <xf numFmtId="4" fontId="0" fillId="0" borderId="0" xfId="0" applyNumberFormat="1"/>
    <xf numFmtId="0" fontId="12" fillId="2" borderId="1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14" fontId="31" fillId="0" borderId="7" xfId="108" applyNumberFormat="1" applyFont="1" applyBorder="1" applyAlignment="1">
      <alignment horizontal="center" vertical="center" wrapText="1"/>
    </xf>
    <xf numFmtId="14" fontId="31" fillId="0" borderId="11" xfId="108" applyNumberFormat="1" applyFont="1" applyBorder="1" applyAlignment="1">
      <alignment horizontal="center" vertical="center" wrapText="1"/>
    </xf>
    <xf numFmtId="14" fontId="9" fillId="0" borderId="20" xfId="0" applyNumberFormat="1" applyFont="1" applyBorder="1" applyAlignment="1">
      <alignment horizontal="center" vertical="center"/>
    </xf>
    <xf numFmtId="14" fontId="31" fillId="0" borderId="19" xfId="108" applyNumberFormat="1" applyFont="1" applyBorder="1" applyAlignment="1">
      <alignment horizontal="center" vertical="center" wrapText="1"/>
    </xf>
    <xf numFmtId="14" fontId="31" fillId="0" borderId="19" xfId="0" applyNumberFormat="1" applyFont="1" applyBorder="1" applyAlignment="1">
      <alignment horizontal="center" vertical="center"/>
    </xf>
    <xf numFmtId="14" fontId="11" fillId="0" borderId="22" xfId="0" applyNumberFormat="1" applyFont="1" applyBorder="1" applyAlignment="1">
      <alignment horizontal="center" vertical="center" wrapText="1"/>
    </xf>
    <xf numFmtId="14" fontId="11" fillId="0" borderId="19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4" fontId="12" fillId="2" borderId="8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14" fontId="12" fillId="2" borderId="13" xfId="0" applyNumberFormat="1" applyFont="1" applyFill="1" applyBorder="1" applyAlignment="1">
      <alignment horizontal="center" vertical="center" wrapText="1"/>
    </xf>
    <xf numFmtId="1" fontId="12" fillId="2" borderId="13" xfId="0" applyNumberFormat="1" applyFont="1" applyFill="1" applyBorder="1" applyAlignment="1">
      <alignment horizontal="center" vertical="center" wrapText="1"/>
    </xf>
    <xf numFmtId="1" fontId="12" fillId="2" borderId="12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1" fontId="30" fillId="2" borderId="13" xfId="0" applyNumberFormat="1" applyFont="1" applyFill="1" applyBorder="1" applyAlignment="1">
      <alignment horizontal="center" vertical="center" wrapText="1"/>
    </xf>
    <xf numFmtId="1" fontId="30" fillId="2" borderId="12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20" xfId="0" applyNumberFormat="1" applyFont="1" applyBorder="1" applyAlignment="1">
      <alignment horizontal="center"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9" fontId="29" fillId="0" borderId="13" xfId="0" applyNumberFormat="1" applyFont="1" applyBorder="1" applyAlignment="1">
      <alignment horizontal="center" vertical="center"/>
    </xf>
    <xf numFmtId="49" fontId="29" fillId="0" borderId="20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49" fontId="29" fillId="0" borderId="13" xfId="0" applyNumberFormat="1" applyFont="1" applyBorder="1" applyAlignment="1">
      <alignment horizontal="center" vertical="center" wrapText="1"/>
    </xf>
    <xf numFmtId="49" fontId="29" fillId="0" borderId="20" xfId="0" applyNumberFormat="1" applyFont="1" applyBorder="1" applyAlignment="1">
      <alignment horizontal="center" vertical="center" wrapText="1"/>
    </xf>
    <xf numFmtId="49" fontId="15" fillId="3" borderId="13" xfId="0" applyNumberFormat="1" applyFont="1" applyFill="1" applyBorder="1" applyAlignment="1">
      <alignment horizontal="center" vertical="center" wrapText="1"/>
    </xf>
    <xf numFmtId="49" fontId="15" fillId="3" borderId="20" xfId="0" applyNumberFormat="1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31" fillId="5" borderId="16" xfId="108" applyFont="1" applyFill="1" applyBorder="1" applyAlignment="1">
      <alignment horizontal="center" vertical="center" wrapText="1"/>
    </xf>
    <xf numFmtId="0" fontId="31" fillId="5" borderId="17" xfId="108" applyFont="1" applyFill="1" applyBorder="1" applyAlignment="1">
      <alignment horizontal="center" vertical="center" wrapText="1"/>
    </xf>
    <xf numFmtId="0" fontId="31" fillId="5" borderId="20" xfId="108" applyFont="1" applyFill="1" applyBorder="1" applyAlignment="1">
      <alignment horizontal="center" vertical="center" wrapText="1"/>
    </xf>
    <xf numFmtId="49" fontId="15" fillId="3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/>
    <xf numFmtId="49" fontId="15" fillId="3" borderId="16" xfId="0" applyNumberFormat="1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1" fontId="30" fillId="2" borderId="16" xfId="0" applyNumberFormat="1" applyFont="1" applyFill="1" applyBorder="1" applyAlignment="1">
      <alignment horizontal="center" vertical="center" wrapText="1"/>
    </xf>
    <xf numFmtId="1" fontId="30" fillId="2" borderId="20" xfId="0" applyNumberFormat="1" applyFont="1" applyFill="1" applyBorder="1" applyAlignment="1">
      <alignment horizontal="center" vertical="center" wrapText="1"/>
    </xf>
    <xf numFmtId="14" fontId="30" fillId="2" borderId="16" xfId="0" applyNumberFormat="1" applyFont="1" applyFill="1" applyBorder="1" applyAlignment="1">
      <alignment horizontal="center" vertical="center" wrapText="1"/>
    </xf>
    <xf numFmtId="14" fontId="30" fillId="2" borderId="20" xfId="0" applyNumberFormat="1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49" fontId="32" fillId="0" borderId="13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 wrapText="1"/>
    </xf>
    <xf numFmtId="49" fontId="32" fillId="0" borderId="20" xfId="0" applyNumberFormat="1" applyFont="1" applyBorder="1" applyAlignment="1">
      <alignment horizontal="center" vertical="center" wrapText="1"/>
    </xf>
    <xf numFmtId="49" fontId="29" fillId="0" borderId="16" xfId="0" applyNumberFormat="1" applyFont="1" applyBorder="1" applyAlignment="1">
      <alignment horizontal="center" vertical="center"/>
    </xf>
    <xf numFmtId="49" fontId="28" fillId="3" borderId="13" xfId="0" applyNumberFormat="1" applyFont="1" applyFill="1" applyBorder="1" applyAlignment="1">
      <alignment horizontal="center" vertical="center" wrapText="1"/>
    </xf>
    <xf numFmtId="49" fontId="28" fillId="3" borderId="20" xfId="0" applyNumberFormat="1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" fontId="12" fillId="0" borderId="14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</cellXfs>
  <cellStyles count="227">
    <cellStyle name="Денежный 2" xfId="6"/>
    <cellStyle name="Обычный" xfId="0" builtinId="0"/>
    <cellStyle name="Обычный 10" xfId="35"/>
    <cellStyle name="Обычный 100" xfId="127"/>
    <cellStyle name="Обычный 101" xfId="128"/>
    <cellStyle name="Обычный 102" xfId="129"/>
    <cellStyle name="Обычный 103" xfId="130"/>
    <cellStyle name="Обычный 104" xfId="131"/>
    <cellStyle name="Обычный 105" xfId="132"/>
    <cellStyle name="Обычный 106" xfId="133"/>
    <cellStyle name="Обычный 107" xfId="134"/>
    <cellStyle name="Обычный 108" xfId="135"/>
    <cellStyle name="Обычный 109" xfId="136"/>
    <cellStyle name="Обычный 11" xfId="19"/>
    <cellStyle name="Обычный 110" xfId="138"/>
    <cellStyle name="Обычный 111" xfId="141"/>
    <cellStyle name="Обычный 112" xfId="144"/>
    <cellStyle name="Обычный 113" xfId="147"/>
    <cellStyle name="Обычный 114" xfId="150"/>
    <cellStyle name="Обычный 115" xfId="163"/>
    <cellStyle name="Обычный 116" xfId="165"/>
    <cellStyle name="Обычный 117" xfId="154"/>
    <cellStyle name="Обычный 118" xfId="155"/>
    <cellStyle name="Обычный 119" xfId="157"/>
    <cellStyle name="Обычный 12" xfId="20"/>
    <cellStyle name="Обычный 120" xfId="159"/>
    <cellStyle name="Обычный 121" xfId="161"/>
    <cellStyle name="Обычный 122" xfId="166"/>
    <cellStyle name="Обычный 123" xfId="167"/>
    <cellStyle name="Обычный 124" xfId="168"/>
    <cellStyle name="Обычный 125" xfId="169"/>
    <cellStyle name="Обычный 126" xfId="170"/>
    <cellStyle name="Обычный 127" xfId="171"/>
    <cellStyle name="Обычный 128" xfId="172"/>
    <cellStyle name="Обычный 129" xfId="173"/>
    <cellStyle name="Обычный 13" xfId="36"/>
    <cellStyle name="Обычный 130" xfId="194"/>
    <cellStyle name="Обычный 131" xfId="174"/>
    <cellStyle name="Обычный 132" xfId="175"/>
    <cellStyle name="Обычный 133" xfId="176"/>
    <cellStyle name="Обычный 134" xfId="177"/>
    <cellStyle name="Обычный 135" xfId="178"/>
    <cellStyle name="Обычный 136" xfId="180"/>
    <cellStyle name="Обычный 137" xfId="182"/>
    <cellStyle name="Обычный 138" xfId="184"/>
    <cellStyle name="Обычный 139" xfId="186"/>
    <cellStyle name="Обычный 14" xfId="37"/>
    <cellStyle name="Обычный 140" xfId="187"/>
    <cellStyle name="Обычный 141" xfId="188"/>
    <cellStyle name="Обычный 142" xfId="189"/>
    <cellStyle name="Обычный 143" xfId="190"/>
    <cellStyle name="Обычный 144" xfId="191"/>
    <cellStyle name="Обычный 145" xfId="192"/>
    <cellStyle name="Обычный 146" xfId="193"/>
    <cellStyle name="Обычный 147" xfId="195"/>
    <cellStyle name="Обычный 148" xfId="196"/>
    <cellStyle name="Обычный 149" xfId="197"/>
    <cellStyle name="Обычный 15" xfId="38"/>
    <cellStyle name="Обычный 150" xfId="209"/>
    <cellStyle name="Обычный 151" xfId="200"/>
    <cellStyle name="Обычный 152" xfId="202"/>
    <cellStyle name="Обычный 153" xfId="204"/>
    <cellStyle name="Обычный 154" xfId="206"/>
    <cellStyle name="Обычный 155" xfId="208"/>
    <cellStyle name="Обычный 156" xfId="210"/>
    <cellStyle name="Обычный 157" xfId="225"/>
    <cellStyle name="Обычный 158" xfId="212"/>
    <cellStyle name="Обычный 159" xfId="219"/>
    <cellStyle name="Обычный 16" xfId="39"/>
    <cellStyle name="Обычный 160" xfId="214"/>
    <cellStyle name="Обычный 161" xfId="215"/>
    <cellStyle name="Обычный 162" xfId="216"/>
    <cellStyle name="Обычный 163" xfId="217"/>
    <cellStyle name="Обычный 164" xfId="220"/>
    <cellStyle name="Обычный 165" xfId="221"/>
    <cellStyle name="Обычный 166" xfId="226"/>
    <cellStyle name="Обычный 167" xfId="222"/>
    <cellStyle name="Обычный 169" xfId="224"/>
    <cellStyle name="Обычный 17" xfId="27"/>
    <cellStyle name="Обычный 18" xfId="28"/>
    <cellStyle name="Обычный 19" xfId="30"/>
    <cellStyle name="Обычный 2" xfId="3"/>
    <cellStyle name="Обычный 20" xfId="40"/>
    <cellStyle name="Обычный 21" xfId="42"/>
    <cellStyle name="Обычный 22" xfId="43"/>
    <cellStyle name="Обычный 23" xfId="44"/>
    <cellStyle name="Обычный 24" xfId="46"/>
    <cellStyle name="Обычный 25" xfId="47"/>
    <cellStyle name="Обычный 26" xfId="61"/>
    <cellStyle name="Обычный 27" xfId="62"/>
    <cellStyle name="Обычный 28" xfId="48"/>
    <cellStyle name="Обычный 29" xfId="49"/>
    <cellStyle name="Обычный 3" xfId="1"/>
    <cellStyle name="Обычный 3 10" xfId="21"/>
    <cellStyle name="Обычный 3 11" xfId="23"/>
    <cellStyle name="Обычный 3 12" xfId="22"/>
    <cellStyle name="Обычный 3 13" xfId="25"/>
    <cellStyle name="Обычный 3 14" xfId="26"/>
    <cellStyle name="Обычный 3 15" xfId="24"/>
    <cellStyle name="Обычный 3 16" xfId="29"/>
    <cellStyle name="Обычный 3 17" xfId="117"/>
    <cellStyle name="Обычный 3 18" xfId="119"/>
    <cellStyle name="Обычный 3 19" xfId="121"/>
    <cellStyle name="Обычный 3 2" xfId="7"/>
    <cellStyle name="Обычный 3 20" xfId="123"/>
    <cellStyle name="Обычный 3 21" xfId="137"/>
    <cellStyle name="Обычный 3 22" xfId="139"/>
    <cellStyle name="Обычный 3 23" xfId="142"/>
    <cellStyle name="Обычный 3 24" xfId="145"/>
    <cellStyle name="Обычный 3 25" xfId="148"/>
    <cellStyle name="Обычный 3 26" xfId="151"/>
    <cellStyle name="Обычный 3 27" xfId="152"/>
    <cellStyle name="Обычный 3 28" xfId="156"/>
    <cellStyle name="Обычный 3 29" xfId="158"/>
    <cellStyle name="Обычный 3 3" xfId="9"/>
    <cellStyle name="Обычный 3 30" xfId="160"/>
    <cellStyle name="Обычный 3 31" xfId="162"/>
    <cellStyle name="Обычный 3 32" xfId="164"/>
    <cellStyle name="Обычный 3 33" xfId="179"/>
    <cellStyle name="Обычный 3 34" xfId="181"/>
    <cellStyle name="Обычный 3 35" xfId="183"/>
    <cellStyle name="Обычный 3 36" xfId="185"/>
    <cellStyle name="Обычный 3 37" xfId="198"/>
    <cellStyle name="Обычный 3 38" xfId="199"/>
    <cellStyle name="Обычный 3 39" xfId="201"/>
    <cellStyle name="Обычный 3 4" xfId="13"/>
    <cellStyle name="Обычный 3 40" xfId="203"/>
    <cellStyle name="Обычный 3 41" xfId="205"/>
    <cellStyle name="Обычный 3 42" xfId="207"/>
    <cellStyle name="Обычный 3 5" xfId="12"/>
    <cellStyle name="Обычный 3 6" xfId="14"/>
    <cellStyle name="Обычный 3 7" xfId="17"/>
    <cellStyle name="Обычный 3 8" xfId="15"/>
    <cellStyle name="Обычный 3 9" xfId="18"/>
    <cellStyle name="Обычный 30" xfId="50"/>
    <cellStyle name="Обычный 31" xfId="63"/>
    <cellStyle name="Обычный 32" xfId="51"/>
    <cellStyle name="Обычный 33" xfId="52"/>
    <cellStyle name="Обычный 34" xfId="53"/>
    <cellStyle name="Обычный 35" xfId="54"/>
    <cellStyle name="Обычный 36" xfId="64"/>
    <cellStyle name="Обычный 37" xfId="55"/>
    <cellStyle name="Обычный 38" xfId="56"/>
    <cellStyle name="Обычный 39" xfId="57"/>
    <cellStyle name="Обычный 4" xfId="5"/>
    <cellStyle name="Обычный 40" xfId="58"/>
    <cellStyle name="Обычный 41" xfId="59"/>
    <cellStyle name="Обычный 42" xfId="60"/>
    <cellStyle name="Обычный 43" xfId="65"/>
    <cellStyle name="Обычный 44" xfId="66"/>
    <cellStyle name="Обычный 45" xfId="67"/>
    <cellStyle name="Обычный 46" xfId="81"/>
    <cellStyle name="Обычный 47" xfId="77"/>
    <cellStyle name="Обычный 48" xfId="78"/>
    <cellStyle name="Обычный 49" xfId="68"/>
    <cellStyle name="Обычный 5" xfId="11"/>
    <cellStyle name="Обычный 50" xfId="69"/>
    <cellStyle name="Обычный 51" xfId="70"/>
    <cellStyle name="Обычный 52" xfId="71"/>
    <cellStyle name="Обычный 53" xfId="72"/>
    <cellStyle name="Обычный 54" xfId="79"/>
    <cellStyle name="Обычный 55" xfId="73"/>
    <cellStyle name="Обычный 56" xfId="74"/>
    <cellStyle name="Обычный 57" xfId="75"/>
    <cellStyle name="Обычный 58" xfId="76"/>
    <cellStyle name="Обычный 59" xfId="80"/>
    <cellStyle name="Обычный 6" xfId="32"/>
    <cellStyle name="Обычный 60" xfId="82"/>
    <cellStyle name="Обычный 61" xfId="83"/>
    <cellStyle name="Обычный 62" xfId="84"/>
    <cellStyle name="Обычный 63" xfId="85"/>
    <cellStyle name="Обычный 64" xfId="86"/>
    <cellStyle name="Обычный 65" xfId="87"/>
    <cellStyle name="Обычный 66" xfId="88"/>
    <cellStyle name="Обычный 67" xfId="89"/>
    <cellStyle name="Обычный 68" xfId="90"/>
    <cellStyle name="Обычный 69" xfId="91"/>
    <cellStyle name="Обычный 7" xfId="33"/>
    <cellStyle name="Обычный 70" xfId="92"/>
    <cellStyle name="Обычный 71" xfId="94"/>
    <cellStyle name="Обычный 72" xfId="95"/>
    <cellStyle name="Обычный 73" xfId="96"/>
    <cellStyle name="Обычный 74" xfId="97"/>
    <cellStyle name="Обычный 75" xfId="98"/>
    <cellStyle name="Обычный 76" xfId="99"/>
    <cellStyle name="Обычный 77" xfId="100"/>
    <cellStyle name="Обычный 78" xfId="101"/>
    <cellStyle name="Обычный 79" xfId="102"/>
    <cellStyle name="Обычный 8" xfId="16"/>
    <cellStyle name="Обычный 80" xfId="103"/>
    <cellStyle name="Обычный 81" xfId="104"/>
    <cellStyle name="Обычный 82" xfId="105"/>
    <cellStyle name="Обычный 83" xfId="106"/>
    <cellStyle name="Обычный 84" xfId="107"/>
    <cellStyle name="Обычный 85" xfId="108"/>
    <cellStyle name="Обычный 86" xfId="109"/>
    <cellStyle name="Обычный 87" xfId="110"/>
    <cellStyle name="Обычный 88" xfId="111"/>
    <cellStyle name="Обычный 89" xfId="112"/>
    <cellStyle name="Обычный 9" xfId="34"/>
    <cellStyle name="Обычный 90" xfId="113"/>
    <cellStyle name="Обычный 91" xfId="114"/>
    <cellStyle name="Обычный 92" xfId="115"/>
    <cellStyle name="Обычный 93" xfId="116"/>
    <cellStyle name="Обычный 94" xfId="118"/>
    <cellStyle name="Обычный 95" xfId="120"/>
    <cellStyle name="Обычный 96" xfId="122"/>
    <cellStyle name="Обычный 97" xfId="124"/>
    <cellStyle name="Обычный 98" xfId="125"/>
    <cellStyle name="Обычный 99" xfId="126"/>
    <cellStyle name="Обычный_Лист2" xfId="2"/>
    <cellStyle name="Процентный 10" xfId="153"/>
    <cellStyle name="Процентный 2" xfId="31"/>
    <cellStyle name="Процентный 4" xfId="140"/>
    <cellStyle name="Процентный 5" xfId="143"/>
    <cellStyle name="Процентный 6" xfId="146"/>
    <cellStyle name="Процентный 7" xfId="149"/>
    <cellStyle name="Финансовый 10" xfId="41"/>
    <cellStyle name="Финансовый 12" xfId="213"/>
    <cellStyle name="Финансовый 13" xfId="223"/>
    <cellStyle name="Финансовый 2" xfId="4"/>
    <cellStyle name="Финансовый 3" xfId="8"/>
    <cellStyle name="Финансовый 4" xfId="10"/>
    <cellStyle name="Финансовый 5" xfId="218"/>
    <cellStyle name="Финансовый 7" xfId="45"/>
    <cellStyle name="Финансовый 8" xfId="211"/>
    <cellStyle name="Финансовый 9" xfId="9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opLeftCell="A4" zoomScale="110" zoomScaleNormal="110" workbookViewId="0">
      <selection activeCell="A7" sqref="A7:L9"/>
    </sheetView>
  </sheetViews>
  <sheetFormatPr defaultRowHeight="15" x14ac:dyDescent="0.25"/>
  <cols>
    <col min="1" max="1" width="8.140625" style="18" customWidth="1"/>
    <col min="2" max="2" width="14.5703125" style="18" customWidth="1"/>
    <col min="3" max="3" width="14.85546875" style="18" customWidth="1"/>
    <col min="4" max="5" width="21.140625" style="18" customWidth="1"/>
    <col min="6" max="6" width="12.85546875" style="18" customWidth="1"/>
    <col min="7" max="7" width="18.140625" style="18" customWidth="1"/>
    <col min="8" max="8" width="20" style="18" customWidth="1"/>
    <col min="9" max="9" width="16.85546875" style="18" customWidth="1"/>
    <col min="10" max="10" width="22.5703125" style="18" customWidth="1"/>
    <col min="11" max="11" width="23.85546875" style="18" customWidth="1"/>
    <col min="12" max="12" width="34" style="18" customWidth="1"/>
    <col min="13" max="16384" width="9.140625" style="18"/>
  </cols>
  <sheetData>
    <row r="1" spans="1:23" x14ac:dyDescent="0.25">
      <c r="E1" s="161" t="s">
        <v>305</v>
      </c>
      <c r="F1" s="162"/>
      <c r="G1" s="162"/>
      <c r="H1" s="162"/>
      <c r="I1" s="162"/>
      <c r="J1" s="162"/>
    </row>
    <row r="2" spans="1:23" x14ac:dyDescent="0.25">
      <c r="E2" s="162"/>
      <c r="F2" s="162"/>
      <c r="G2" s="162"/>
      <c r="H2" s="162"/>
      <c r="I2" s="162"/>
      <c r="J2" s="162"/>
    </row>
    <row r="3" spans="1:23" ht="28.5" customHeight="1" x14ac:dyDescent="0.25">
      <c r="E3" s="162"/>
      <c r="F3" s="162"/>
      <c r="G3" s="162"/>
      <c r="H3" s="162"/>
      <c r="I3" s="162"/>
      <c r="J3" s="162"/>
    </row>
    <row r="5" spans="1:23" ht="20.25" customHeight="1" x14ac:dyDescent="0.25">
      <c r="D5" s="167" t="s">
        <v>0</v>
      </c>
      <c r="E5" s="167"/>
      <c r="F5" s="167"/>
      <c r="G5" s="167"/>
      <c r="H5" s="167"/>
      <c r="I5" s="167"/>
      <c r="J5" s="167"/>
      <c r="K5" s="167"/>
      <c r="L5" s="167"/>
    </row>
    <row r="6" spans="1:23" ht="22.5" customHeight="1" x14ac:dyDescent="0.25">
      <c r="D6" s="168" t="s">
        <v>71</v>
      </c>
      <c r="E6" s="168"/>
      <c r="F6" s="168"/>
      <c r="G6" s="168"/>
      <c r="H6" s="168"/>
      <c r="I6" s="168"/>
      <c r="J6" s="168"/>
      <c r="K6" s="168"/>
      <c r="L6" s="168"/>
    </row>
    <row r="7" spans="1:23" ht="45" customHeight="1" x14ac:dyDescent="0.25">
      <c r="A7" s="169" t="s">
        <v>2</v>
      </c>
      <c r="B7" s="170"/>
      <c r="C7" s="169"/>
      <c r="D7" s="169"/>
      <c r="E7" s="171" t="s">
        <v>3</v>
      </c>
      <c r="F7" s="172"/>
      <c r="G7" s="173"/>
      <c r="H7" s="32" t="s">
        <v>4</v>
      </c>
      <c r="I7" s="32" t="s">
        <v>5</v>
      </c>
      <c r="J7" s="32" t="s">
        <v>6</v>
      </c>
      <c r="K7" s="29" t="s">
        <v>7</v>
      </c>
      <c r="L7" s="32" t="s">
        <v>8</v>
      </c>
    </row>
    <row r="8" spans="1:23" x14ac:dyDescent="0.25">
      <c r="A8" s="174">
        <v>1</v>
      </c>
      <c r="B8" s="175"/>
      <c r="C8" s="176"/>
      <c r="D8" s="177"/>
      <c r="E8" s="174">
        <v>2</v>
      </c>
      <c r="F8" s="175"/>
      <c r="G8" s="177"/>
      <c r="H8" s="33">
        <v>3</v>
      </c>
      <c r="I8" s="33">
        <v>4</v>
      </c>
      <c r="J8" s="33">
        <v>5</v>
      </c>
      <c r="K8" s="34">
        <v>6</v>
      </c>
      <c r="L8" s="33">
        <v>7</v>
      </c>
    </row>
    <row r="9" spans="1:23" s="4" customFormat="1" ht="52.5" customHeight="1" x14ac:dyDescent="0.25">
      <c r="A9" s="163" t="s">
        <v>112</v>
      </c>
      <c r="B9" s="164"/>
      <c r="C9" s="165"/>
      <c r="D9" s="166"/>
      <c r="E9" s="163" t="s">
        <v>113</v>
      </c>
      <c r="F9" s="164"/>
      <c r="G9" s="166"/>
      <c r="H9" s="148" t="s">
        <v>114</v>
      </c>
      <c r="I9" s="147" t="s">
        <v>115</v>
      </c>
      <c r="J9" s="148" t="s">
        <v>116</v>
      </c>
      <c r="K9" s="38">
        <v>1064023000579</v>
      </c>
      <c r="L9" s="36">
        <v>38735</v>
      </c>
    </row>
    <row r="10" spans="1:23" ht="67.5" customHeight="1" x14ac:dyDescent="0.25">
      <c r="A10" s="26" t="s">
        <v>9</v>
      </c>
      <c r="B10" s="64" t="s">
        <v>104</v>
      </c>
      <c r="C10" s="26" t="s">
        <v>11</v>
      </c>
      <c r="D10" s="26" t="s">
        <v>12</v>
      </c>
      <c r="E10" s="26" t="s">
        <v>72</v>
      </c>
      <c r="F10" s="64" t="s">
        <v>106</v>
      </c>
      <c r="G10" s="26" t="s">
        <v>41</v>
      </c>
      <c r="H10" s="26" t="s">
        <v>42</v>
      </c>
      <c r="I10" s="26" t="s">
        <v>13</v>
      </c>
      <c r="J10" s="26" t="s">
        <v>43</v>
      </c>
      <c r="K10" s="37" t="s">
        <v>44</v>
      </c>
      <c r="L10" s="26" t="s">
        <v>45</v>
      </c>
      <c r="M10" s="6"/>
    </row>
    <row r="11" spans="1:23" x14ac:dyDescent="0.25">
      <c r="A11" s="30">
        <v>8</v>
      </c>
      <c r="B11" s="46"/>
      <c r="C11" s="30">
        <v>9</v>
      </c>
      <c r="D11" s="30">
        <v>10</v>
      </c>
      <c r="E11" s="30">
        <v>11</v>
      </c>
      <c r="F11" s="46"/>
      <c r="G11" s="30">
        <v>12</v>
      </c>
      <c r="H11" s="30">
        <v>13</v>
      </c>
      <c r="I11" s="30">
        <v>14</v>
      </c>
      <c r="J11" s="30">
        <v>15</v>
      </c>
      <c r="K11" s="35">
        <v>16</v>
      </c>
      <c r="L11" s="30">
        <v>17</v>
      </c>
    </row>
    <row r="12" spans="1:23" ht="89.25" customHeight="1" x14ac:dyDescent="0.25">
      <c r="A12" s="47"/>
      <c r="B12" s="89" t="s">
        <v>105</v>
      </c>
      <c r="C12" s="47">
        <v>101040143</v>
      </c>
      <c r="D12" s="47"/>
      <c r="E12" s="26" t="s">
        <v>160</v>
      </c>
      <c r="F12" s="64">
        <v>29614424106</v>
      </c>
      <c r="G12" s="47">
        <v>1953</v>
      </c>
      <c r="H12" s="133" t="s">
        <v>120</v>
      </c>
      <c r="I12" s="49">
        <v>576232.65</v>
      </c>
      <c r="J12" s="65"/>
      <c r="K12" s="31"/>
      <c r="L12" s="31"/>
    </row>
    <row r="13" spans="1:23" ht="86.25" customHeight="1" x14ac:dyDescent="0.25">
      <c r="A13" s="47"/>
      <c r="B13" s="89" t="s">
        <v>105</v>
      </c>
      <c r="C13" s="50">
        <v>101040144</v>
      </c>
      <c r="D13" s="50"/>
      <c r="E13" s="48" t="s">
        <v>160</v>
      </c>
      <c r="F13" s="64">
        <v>29614424106</v>
      </c>
      <c r="G13" s="50">
        <v>4372</v>
      </c>
      <c r="H13" s="51" t="s">
        <v>120</v>
      </c>
      <c r="I13" s="52">
        <v>1289958.6000000001</v>
      </c>
      <c r="J13" s="53"/>
      <c r="K13" s="48"/>
      <c r="L13" s="31"/>
    </row>
    <row r="14" spans="1:23" ht="79.5" customHeight="1" x14ac:dyDescent="0.25">
      <c r="A14" s="47"/>
      <c r="B14" s="89" t="s">
        <v>105</v>
      </c>
      <c r="C14" s="54">
        <v>101040145</v>
      </c>
      <c r="D14" s="26"/>
      <c r="E14" s="48" t="s">
        <v>160</v>
      </c>
      <c r="F14" s="64">
        <v>29614424106</v>
      </c>
      <c r="G14" s="26">
        <v>11746</v>
      </c>
      <c r="H14" s="51" t="s">
        <v>120</v>
      </c>
      <c r="I14" s="55">
        <v>825273.96</v>
      </c>
      <c r="J14" s="26"/>
      <c r="K14" s="37"/>
      <c r="L14" s="26"/>
    </row>
    <row r="15" spans="1:23" ht="71.25" customHeight="1" x14ac:dyDescent="0.25">
      <c r="A15" s="47"/>
      <c r="B15" s="89" t="s">
        <v>105</v>
      </c>
      <c r="C15" s="26">
        <v>101040146</v>
      </c>
      <c r="D15" s="26"/>
      <c r="E15" s="48" t="s">
        <v>160</v>
      </c>
      <c r="F15" s="64">
        <v>29614424106</v>
      </c>
      <c r="G15" s="26">
        <v>5350</v>
      </c>
      <c r="H15" s="133" t="s">
        <v>120</v>
      </c>
      <c r="I15" s="56">
        <v>1578517.5</v>
      </c>
      <c r="J15" s="53"/>
      <c r="K15" s="48"/>
      <c r="L15" s="31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95.25" customHeight="1" x14ac:dyDescent="0.25">
      <c r="A16" s="47"/>
      <c r="B16" s="89" t="s">
        <v>105</v>
      </c>
      <c r="C16" s="26">
        <v>101040213</v>
      </c>
      <c r="D16" s="26" t="s">
        <v>119</v>
      </c>
      <c r="E16" s="48" t="s">
        <v>160</v>
      </c>
      <c r="F16" s="64">
        <v>29614424106</v>
      </c>
      <c r="G16" s="26">
        <v>1000</v>
      </c>
      <c r="H16" s="51"/>
      <c r="I16" s="56">
        <v>136791.35999999999</v>
      </c>
      <c r="J16" s="53"/>
      <c r="K16" s="48"/>
      <c r="L16" s="31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s="12" customFormat="1" ht="76.5" customHeight="1" thickBot="1" x14ac:dyDescent="0.25">
      <c r="A17" s="47"/>
      <c r="B17" s="89" t="s">
        <v>105</v>
      </c>
      <c r="C17" s="26">
        <v>101040214</v>
      </c>
      <c r="D17" s="26" t="s">
        <v>118</v>
      </c>
      <c r="E17" s="48" t="s">
        <v>160</v>
      </c>
      <c r="F17" s="64">
        <v>296144106</v>
      </c>
      <c r="G17" s="57">
        <v>3000</v>
      </c>
      <c r="H17" s="26"/>
      <c r="I17" s="56">
        <v>168240</v>
      </c>
      <c r="J17" s="65"/>
      <c r="K17" s="53"/>
      <c r="L17" s="31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ht="33.75" x14ac:dyDescent="0.25">
      <c r="A18" s="47"/>
      <c r="B18" s="89" t="s">
        <v>105</v>
      </c>
      <c r="C18" s="51">
        <v>101040215</v>
      </c>
      <c r="D18" s="51" t="s">
        <v>117</v>
      </c>
      <c r="E18" s="48" t="s">
        <v>160</v>
      </c>
      <c r="F18" s="64">
        <v>29614424106</v>
      </c>
      <c r="G18" s="51">
        <v>500</v>
      </c>
      <c r="H18" s="51"/>
      <c r="I18" s="58">
        <v>24150</v>
      </c>
      <c r="J18" s="53"/>
      <c r="K18" s="53"/>
      <c r="L18" s="31"/>
    </row>
    <row r="19" spans="1:23" x14ac:dyDescent="0.25">
      <c r="A19" s="46"/>
      <c r="B19" s="89"/>
      <c r="C19" s="129" t="s">
        <v>25</v>
      </c>
      <c r="D19" s="129"/>
      <c r="E19" s="129"/>
      <c r="F19" s="129"/>
      <c r="G19" s="129"/>
      <c r="H19" s="129"/>
      <c r="I19" s="130">
        <f>SUM(I12:I18)</f>
        <v>4599164.07</v>
      </c>
      <c r="J19" s="131"/>
      <c r="K19" s="131"/>
      <c r="L19" s="131"/>
    </row>
    <row r="20" spans="1:23" x14ac:dyDescent="0.25">
      <c r="A20" s="46"/>
      <c r="B20" s="89"/>
      <c r="C20" s="132"/>
      <c r="D20" s="132"/>
      <c r="E20" s="132"/>
      <c r="F20" s="132"/>
      <c r="G20" s="132"/>
      <c r="H20" s="132"/>
      <c r="I20" s="62"/>
      <c r="J20" s="132"/>
      <c r="K20" s="132"/>
      <c r="L20" s="132"/>
    </row>
    <row r="21" spans="1:23" x14ac:dyDescent="0.25">
      <c r="A21" s="46"/>
      <c r="B21" s="46"/>
      <c r="C21" s="45"/>
      <c r="D21" s="45"/>
      <c r="E21" s="45"/>
      <c r="F21" s="45"/>
      <c r="G21" s="45"/>
      <c r="H21" s="45"/>
      <c r="I21" s="45"/>
      <c r="J21" s="45"/>
      <c r="K21" s="45"/>
      <c r="L21" s="45"/>
    </row>
    <row r="22" spans="1:23" x14ac:dyDescent="0.25">
      <c r="A22" s="46"/>
      <c r="B22" s="46"/>
      <c r="C22" s="45"/>
      <c r="D22" s="45"/>
      <c r="E22" s="45"/>
      <c r="F22" s="45"/>
      <c r="G22" s="45"/>
      <c r="H22" s="45"/>
      <c r="I22" s="45"/>
      <c r="J22" s="45"/>
      <c r="K22" s="45"/>
      <c r="L22" s="45"/>
    </row>
    <row r="23" spans="1:23" x14ac:dyDescent="0.25">
      <c r="A23" s="46"/>
      <c r="B23" s="46"/>
      <c r="C23" s="45"/>
      <c r="D23" s="45"/>
      <c r="E23" s="45"/>
      <c r="F23" s="45"/>
      <c r="G23" s="45"/>
      <c r="H23" s="45"/>
      <c r="I23" s="45"/>
      <c r="J23" s="45"/>
      <c r="K23" s="45"/>
      <c r="L23" s="45"/>
    </row>
    <row r="24" spans="1:23" x14ac:dyDescent="0.25">
      <c r="A24" s="46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45"/>
    </row>
    <row r="25" spans="1:23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6" spans="1:23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61"/>
      <c r="K26" s="45"/>
      <c r="L26" s="45"/>
    </row>
    <row r="27" spans="1:23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</row>
    <row r="28" spans="1:23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</row>
    <row r="29" spans="1:23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</row>
    <row r="32" spans="1:23" x14ac:dyDescent="0.25">
      <c r="D32" s="146"/>
    </row>
    <row r="33" spans="4:5" x14ac:dyDescent="0.25">
      <c r="D33" s="146"/>
    </row>
    <row r="34" spans="4:5" x14ac:dyDescent="0.25">
      <c r="D34" s="146"/>
    </row>
    <row r="35" spans="4:5" x14ac:dyDescent="0.25">
      <c r="D35" s="146"/>
    </row>
    <row r="36" spans="4:5" x14ac:dyDescent="0.25">
      <c r="D36" s="146"/>
    </row>
    <row r="37" spans="4:5" x14ac:dyDescent="0.25">
      <c r="D37" s="146"/>
    </row>
    <row r="38" spans="4:5" x14ac:dyDescent="0.25">
      <c r="D38" s="146"/>
    </row>
    <row r="39" spans="4:5" x14ac:dyDescent="0.25">
      <c r="D39" s="146"/>
    </row>
    <row r="40" spans="4:5" x14ac:dyDescent="0.25">
      <c r="D40" s="146"/>
    </row>
    <row r="41" spans="4:5" x14ac:dyDescent="0.25">
      <c r="D41" s="146"/>
    </row>
    <row r="42" spans="4:5" x14ac:dyDescent="0.25">
      <c r="D42" s="146"/>
    </row>
    <row r="43" spans="4:5" x14ac:dyDescent="0.25">
      <c r="D43" s="146"/>
    </row>
    <row r="44" spans="4:5" x14ac:dyDescent="0.25">
      <c r="D44" s="146"/>
    </row>
    <row r="45" spans="4:5" x14ac:dyDescent="0.25">
      <c r="D45" s="146"/>
    </row>
    <row r="46" spans="4:5" x14ac:dyDescent="0.25">
      <c r="D46" s="146"/>
    </row>
    <row r="47" spans="4:5" x14ac:dyDescent="0.25">
      <c r="E47" s="146"/>
    </row>
    <row r="48" spans="4:5" x14ac:dyDescent="0.25">
      <c r="E48" s="146"/>
    </row>
    <row r="49" spans="5:5" x14ac:dyDescent="0.25">
      <c r="E49" s="146"/>
    </row>
  </sheetData>
  <sheetProtection selectLockedCells="1"/>
  <mergeCells count="9">
    <mergeCell ref="E1:J3"/>
    <mergeCell ref="A9:D9"/>
    <mergeCell ref="E9:G9"/>
    <mergeCell ref="D5:L5"/>
    <mergeCell ref="D6:L6"/>
    <mergeCell ref="A7:D7"/>
    <mergeCell ref="E7:G7"/>
    <mergeCell ref="A8:D8"/>
    <mergeCell ref="E8:G8"/>
  </mergeCells>
  <phoneticPr fontId="14" type="noConversion"/>
  <pageMargins left="0.15748031496062992" right="0.15748031496062992" top="0.78740157480314965" bottom="0.19685039370078741" header="0.31496062992125984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zoomScale="120" zoomScaleNormal="120" workbookViewId="0">
      <selection activeCell="P22" sqref="P22"/>
    </sheetView>
  </sheetViews>
  <sheetFormatPr defaultRowHeight="15" x14ac:dyDescent="0.25"/>
  <cols>
    <col min="1" max="1" width="9.5703125" customWidth="1"/>
    <col min="2" max="2" width="29.85546875" customWidth="1"/>
    <col min="3" max="3" width="16.140625" customWidth="1"/>
    <col min="4" max="4" width="15.140625" customWidth="1"/>
    <col min="5" max="5" width="10.5703125" customWidth="1"/>
    <col min="6" max="6" width="22" customWidth="1"/>
    <col min="7" max="7" width="12.7109375" style="18" customWidth="1"/>
    <col min="8" max="8" width="12" customWidth="1"/>
    <col min="9" max="9" width="16.28515625" customWidth="1"/>
    <col min="10" max="10" width="14" customWidth="1"/>
    <col min="11" max="11" width="13.28515625" customWidth="1"/>
    <col min="12" max="12" width="23.85546875" customWidth="1"/>
    <col min="13" max="13" width="14.7109375" customWidth="1"/>
    <col min="14" max="14" width="20.28515625" customWidth="1"/>
    <col min="15" max="15" width="21.5703125" customWidth="1"/>
    <col min="16" max="16" width="16.28515625" customWidth="1"/>
    <col min="17" max="17" width="12.5703125" customWidth="1"/>
    <col min="20" max="20" width="9.28515625" customWidth="1"/>
  </cols>
  <sheetData>
    <row r="1" spans="1:21" x14ac:dyDescent="0.25">
      <c r="A1" s="18"/>
      <c r="B1" s="1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8"/>
      <c r="S1" s="18"/>
      <c r="T1" s="18"/>
      <c r="U1" s="18"/>
    </row>
    <row r="2" spans="1:21" ht="15.75" customHeight="1" x14ac:dyDescent="0.25">
      <c r="A2" s="18"/>
      <c r="B2" s="18"/>
      <c r="C2" s="182" t="s">
        <v>0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20"/>
      <c r="Q2" s="20"/>
      <c r="R2" s="18"/>
      <c r="S2" s="18"/>
      <c r="T2" s="18"/>
      <c r="U2" s="18"/>
    </row>
    <row r="3" spans="1:21" ht="17.25" customHeight="1" x14ac:dyDescent="0.25">
      <c r="A3" s="18"/>
      <c r="B3" s="18"/>
      <c r="C3" s="183" t="s">
        <v>73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21"/>
      <c r="Q3" s="21"/>
      <c r="R3" s="18"/>
      <c r="S3" s="18"/>
      <c r="T3" s="18"/>
      <c r="U3" s="18"/>
    </row>
    <row r="4" spans="1:21" ht="12.75" customHeight="1" x14ac:dyDescent="0.25">
      <c r="A4" s="18"/>
      <c r="B4" s="18"/>
      <c r="C4" s="187" t="s">
        <v>1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22"/>
      <c r="Q4" s="22"/>
      <c r="R4" s="18"/>
      <c r="S4" s="18"/>
      <c r="T4" s="18"/>
      <c r="U4" s="18"/>
    </row>
    <row r="5" spans="1:21" ht="11.25" customHeight="1" x14ac:dyDescent="0.25">
      <c r="A5" s="18"/>
      <c r="B5" s="1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8"/>
      <c r="S5" s="18"/>
      <c r="T5" s="18"/>
      <c r="U5" s="18"/>
    </row>
    <row r="6" spans="1:21" s="8" customFormat="1" ht="36.75" customHeight="1" x14ac:dyDescent="0.2">
      <c r="A6" s="184" t="s">
        <v>2</v>
      </c>
      <c r="B6" s="188"/>
      <c r="C6" s="185"/>
      <c r="D6" s="184" t="s">
        <v>3</v>
      </c>
      <c r="E6" s="185"/>
      <c r="F6" s="184" t="s">
        <v>4</v>
      </c>
      <c r="G6" s="186"/>
      <c r="H6" s="185"/>
      <c r="I6" s="23" t="s">
        <v>5</v>
      </c>
      <c r="J6" s="184" t="s">
        <v>6</v>
      </c>
      <c r="K6" s="185"/>
      <c r="L6" s="184" t="s">
        <v>7</v>
      </c>
      <c r="M6" s="185"/>
      <c r="N6" s="184" t="s">
        <v>8</v>
      </c>
      <c r="O6" s="188"/>
      <c r="P6" s="180"/>
      <c r="Q6" s="181"/>
      <c r="R6" s="7"/>
      <c r="S6" s="7"/>
      <c r="T6" s="7"/>
      <c r="U6" s="7"/>
    </row>
    <row r="7" spans="1:21" s="9" customFormat="1" ht="45" customHeight="1" x14ac:dyDescent="0.2">
      <c r="A7" s="163" t="s">
        <v>112</v>
      </c>
      <c r="B7" s="165"/>
      <c r="C7" s="166"/>
      <c r="D7" s="163" t="s">
        <v>113</v>
      </c>
      <c r="E7" s="166"/>
      <c r="F7" s="189" t="s">
        <v>114</v>
      </c>
      <c r="G7" s="164"/>
      <c r="H7" s="190"/>
      <c r="I7" s="147" t="s">
        <v>115</v>
      </c>
      <c r="J7" s="189" t="s">
        <v>116</v>
      </c>
      <c r="K7" s="190"/>
      <c r="L7" s="189">
        <v>1064023000579</v>
      </c>
      <c r="M7" s="190"/>
      <c r="N7" s="178" t="s">
        <v>172</v>
      </c>
      <c r="O7" s="179"/>
      <c r="P7" s="180"/>
      <c r="Q7" s="181"/>
    </row>
    <row r="8" spans="1:21" s="8" customFormat="1" ht="56.25" x14ac:dyDescent="0.2">
      <c r="A8" s="23" t="s">
        <v>9</v>
      </c>
      <c r="B8" s="23" t="s">
        <v>10</v>
      </c>
      <c r="C8" s="23" t="s">
        <v>11</v>
      </c>
      <c r="D8" s="23" t="s">
        <v>12</v>
      </c>
      <c r="E8" s="23" t="s">
        <v>13</v>
      </c>
      <c r="F8" s="23" t="s">
        <v>14</v>
      </c>
      <c r="G8" s="63" t="s">
        <v>106</v>
      </c>
      <c r="H8" s="23" t="s">
        <v>15</v>
      </c>
      <c r="I8" s="23" t="s">
        <v>76</v>
      </c>
      <c r="J8" s="23" t="s">
        <v>16</v>
      </c>
      <c r="K8" s="23" t="s">
        <v>17</v>
      </c>
      <c r="L8" s="23" t="s">
        <v>18</v>
      </c>
      <c r="M8" s="23" t="s">
        <v>19</v>
      </c>
      <c r="N8" s="23" t="s">
        <v>20</v>
      </c>
      <c r="O8" s="23" t="s">
        <v>21</v>
      </c>
      <c r="P8" s="23" t="s">
        <v>22</v>
      </c>
      <c r="Q8" s="23" t="s">
        <v>23</v>
      </c>
    </row>
    <row r="9" spans="1:21" s="8" customFormat="1" ht="11.25" x14ac:dyDescent="0.2">
      <c r="A9" s="19">
        <v>8</v>
      </c>
      <c r="B9" s="19">
        <v>9</v>
      </c>
      <c r="C9" s="19">
        <v>10</v>
      </c>
      <c r="D9" s="19">
        <v>11</v>
      </c>
      <c r="E9" s="19">
        <v>12</v>
      </c>
      <c r="F9" s="19">
        <v>13</v>
      </c>
      <c r="G9" s="125"/>
      <c r="H9" s="19">
        <v>14</v>
      </c>
      <c r="I9" s="19">
        <v>15</v>
      </c>
      <c r="J9" s="19">
        <v>16</v>
      </c>
      <c r="K9" s="19">
        <v>17</v>
      </c>
      <c r="L9" s="19">
        <v>18</v>
      </c>
      <c r="M9" s="19">
        <v>19</v>
      </c>
      <c r="N9" s="19">
        <v>20</v>
      </c>
      <c r="O9" s="19">
        <v>21</v>
      </c>
      <c r="P9" s="19">
        <v>22</v>
      </c>
      <c r="Q9" s="19">
        <v>23</v>
      </c>
    </row>
    <row r="10" spans="1:21" s="8" customFormat="1" ht="111.75" customHeight="1" x14ac:dyDescent="0.2">
      <c r="A10" s="63">
        <v>110001120</v>
      </c>
      <c r="B10" s="63" t="s">
        <v>74</v>
      </c>
      <c r="C10" s="76">
        <v>111040034</v>
      </c>
      <c r="D10" s="46"/>
      <c r="E10" s="79"/>
      <c r="F10" s="23" t="s">
        <v>161</v>
      </c>
      <c r="G10" s="63">
        <v>29614424106</v>
      </c>
      <c r="H10" s="156">
        <v>40269</v>
      </c>
      <c r="I10" s="23"/>
      <c r="J10" s="24">
        <v>29654</v>
      </c>
      <c r="K10" s="24">
        <v>14933.18</v>
      </c>
      <c r="L10" s="31"/>
      <c r="M10" s="66" t="s">
        <v>75</v>
      </c>
      <c r="N10" s="65"/>
      <c r="O10" s="65"/>
      <c r="P10" s="65"/>
      <c r="Q10" s="65" t="s">
        <v>26</v>
      </c>
    </row>
    <row r="11" spans="1:21" s="8" customFormat="1" ht="109.5" customHeight="1" x14ac:dyDescent="0.2">
      <c r="A11" s="63">
        <v>110001120</v>
      </c>
      <c r="B11" s="63" t="s">
        <v>162</v>
      </c>
      <c r="C11" s="76">
        <v>101040043</v>
      </c>
      <c r="D11" s="46"/>
      <c r="E11" s="79"/>
      <c r="F11" s="23" t="s">
        <v>163</v>
      </c>
      <c r="G11" s="63">
        <v>29614424106</v>
      </c>
      <c r="H11" s="155">
        <v>40269</v>
      </c>
      <c r="I11" s="44"/>
      <c r="J11" s="79">
        <v>643422</v>
      </c>
      <c r="K11" s="79">
        <v>0</v>
      </c>
      <c r="L11" s="31"/>
      <c r="M11" s="66" t="s">
        <v>75</v>
      </c>
      <c r="N11" s="65"/>
      <c r="O11" s="65"/>
      <c r="P11" s="65"/>
      <c r="Q11" s="65" t="s">
        <v>26</v>
      </c>
    </row>
    <row r="12" spans="1:21" ht="116.25" customHeight="1" x14ac:dyDescent="0.25">
      <c r="A12" s="63">
        <v>110001120</v>
      </c>
      <c r="B12" s="63" t="s">
        <v>162</v>
      </c>
      <c r="C12" s="76">
        <v>101040044</v>
      </c>
      <c r="D12" s="46"/>
      <c r="E12" s="90"/>
      <c r="F12" s="23" t="s">
        <v>164</v>
      </c>
      <c r="G12" s="63">
        <v>29614424106</v>
      </c>
      <c r="H12" s="152">
        <v>40269</v>
      </c>
      <c r="I12" s="68"/>
      <c r="J12" s="60">
        <v>433130.1</v>
      </c>
      <c r="K12" s="60">
        <v>0</v>
      </c>
      <c r="L12" s="31"/>
      <c r="M12" s="66" t="s">
        <v>75</v>
      </c>
      <c r="N12" s="65"/>
      <c r="O12" s="48"/>
      <c r="P12" s="67"/>
      <c r="Q12" s="65" t="s">
        <v>26</v>
      </c>
    </row>
    <row r="13" spans="1:21" ht="114" customHeight="1" x14ac:dyDescent="0.25">
      <c r="A13" s="63">
        <v>110001120</v>
      </c>
      <c r="B13" s="63" t="s">
        <v>165</v>
      </c>
      <c r="C13" s="76">
        <v>101040046</v>
      </c>
      <c r="D13" s="46"/>
      <c r="E13" s="79"/>
      <c r="F13" s="23" t="s">
        <v>166</v>
      </c>
      <c r="G13" s="63">
        <v>29614424106</v>
      </c>
      <c r="H13" s="152">
        <v>40269</v>
      </c>
      <c r="I13" s="68"/>
      <c r="J13" s="92">
        <v>96529</v>
      </c>
      <c r="K13" s="92">
        <v>0</v>
      </c>
      <c r="L13" s="31"/>
      <c r="M13" s="66" t="s">
        <v>75</v>
      </c>
      <c r="N13" s="67"/>
      <c r="O13" s="48"/>
      <c r="P13" s="67"/>
      <c r="Q13" s="65" t="s">
        <v>26</v>
      </c>
    </row>
    <row r="14" spans="1:21" ht="110.25" customHeight="1" x14ac:dyDescent="0.25">
      <c r="A14" s="63">
        <v>110001120</v>
      </c>
      <c r="B14" s="63" t="s">
        <v>162</v>
      </c>
      <c r="C14" s="76">
        <v>101040052</v>
      </c>
      <c r="D14" s="46"/>
      <c r="E14" s="79"/>
      <c r="F14" s="85" t="s">
        <v>167</v>
      </c>
      <c r="G14" s="63">
        <v>29614424106</v>
      </c>
      <c r="H14" s="152">
        <v>40269</v>
      </c>
      <c r="I14" s="68"/>
      <c r="J14" s="92">
        <v>96529</v>
      </c>
      <c r="K14" s="92">
        <v>0</v>
      </c>
      <c r="L14" s="31"/>
      <c r="M14" s="66" t="s">
        <v>75</v>
      </c>
      <c r="N14" s="67"/>
      <c r="O14" s="48"/>
      <c r="P14" s="67"/>
      <c r="Q14" s="67" t="s">
        <v>26</v>
      </c>
      <c r="R14" s="86"/>
      <c r="S14" s="86"/>
      <c r="T14" s="86"/>
      <c r="U14" s="86"/>
    </row>
    <row r="15" spans="1:21" ht="120" customHeight="1" x14ac:dyDescent="0.25">
      <c r="A15" s="63">
        <v>110001120</v>
      </c>
      <c r="B15" s="63" t="s">
        <v>74</v>
      </c>
      <c r="C15" s="76">
        <v>101040061</v>
      </c>
      <c r="D15" s="46"/>
      <c r="E15" s="79"/>
      <c r="F15" s="85" t="s">
        <v>168</v>
      </c>
      <c r="G15" s="63">
        <v>29614424106</v>
      </c>
      <c r="H15" s="152">
        <v>40269</v>
      </c>
      <c r="I15" s="68"/>
      <c r="J15" s="92">
        <v>96529</v>
      </c>
      <c r="K15" s="92">
        <v>0</v>
      </c>
      <c r="L15" s="31"/>
      <c r="M15" s="66" t="s">
        <v>75</v>
      </c>
      <c r="N15" s="67"/>
      <c r="O15" s="48"/>
      <c r="P15" s="67"/>
      <c r="Q15" s="67" t="s">
        <v>26</v>
      </c>
    </row>
    <row r="16" spans="1:21" ht="118.5" customHeight="1" x14ac:dyDescent="0.25">
      <c r="A16" s="63">
        <v>110001120</v>
      </c>
      <c r="B16" s="63" t="s">
        <v>74</v>
      </c>
      <c r="C16" s="76">
        <v>101040062</v>
      </c>
      <c r="D16" s="46"/>
      <c r="E16" s="79"/>
      <c r="F16" s="85" t="s">
        <v>169</v>
      </c>
      <c r="G16" s="63">
        <v>29614424106</v>
      </c>
      <c r="H16" s="152">
        <v>40269</v>
      </c>
      <c r="I16" s="68"/>
      <c r="J16" s="92">
        <v>96529</v>
      </c>
      <c r="K16" s="92">
        <v>0</v>
      </c>
      <c r="L16" s="31"/>
      <c r="M16" s="66" t="s">
        <v>75</v>
      </c>
      <c r="N16" s="67"/>
      <c r="O16" s="48"/>
      <c r="P16" s="67"/>
      <c r="Q16" s="67" t="s">
        <v>26</v>
      </c>
    </row>
    <row r="17" spans="1:17" ht="150.75" customHeight="1" x14ac:dyDescent="0.25">
      <c r="A17" s="63">
        <v>110001120</v>
      </c>
      <c r="B17" s="63" t="s">
        <v>74</v>
      </c>
      <c r="C17" s="87">
        <v>101040083</v>
      </c>
      <c r="D17" s="46"/>
      <c r="E17" s="88"/>
      <c r="F17" s="85" t="s">
        <v>170</v>
      </c>
      <c r="G17" s="63">
        <v>29614424106</v>
      </c>
      <c r="H17" s="127">
        <v>40269</v>
      </c>
      <c r="I17" s="59"/>
      <c r="J17" s="60">
        <v>102895</v>
      </c>
      <c r="K17" s="60">
        <v>65749.94</v>
      </c>
      <c r="L17" s="31"/>
      <c r="M17" s="66" t="s">
        <v>75</v>
      </c>
      <c r="N17" s="67"/>
      <c r="O17" s="48"/>
      <c r="P17" s="67"/>
      <c r="Q17" s="67" t="s">
        <v>26</v>
      </c>
    </row>
    <row r="18" spans="1:17" ht="101.25" customHeight="1" x14ac:dyDescent="0.25">
      <c r="A18" s="63" t="s">
        <v>156</v>
      </c>
      <c r="B18" s="64" t="s">
        <v>171</v>
      </c>
      <c r="C18" s="87">
        <v>101040218</v>
      </c>
      <c r="D18" s="46"/>
      <c r="E18" s="90"/>
      <c r="F18" s="85" t="s">
        <v>173</v>
      </c>
      <c r="G18" s="63">
        <v>29614424106</v>
      </c>
      <c r="H18" s="127">
        <v>43677</v>
      </c>
      <c r="I18" s="59"/>
      <c r="J18" s="60">
        <v>1188061.2</v>
      </c>
      <c r="K18" s="60">
        <v>866294.3</v>
      </c>
      <c r="L18" s="31"/>
      <c r="M18" s="66" t="s">
        <v>75</v>
      </c>
      <c r="N18" s="67"/>
      <c r="O18" s="48"/>
      <c r="P18" s="67"/>
      <c r="Q18" s="67" t="s">
        <v>26</v>
      </c>
    </row>
    <row r="19" spans="1:17" ht="111" customHeight="1" x14ac:dyDescent="0.25">
      <c r="A19" s="63">
        <v>124528471</v>
      </c>
      <c r="B19" s="64" t="s">
        <v>174</v>
      </c>
      <c r="C19" s="76">
        <v>101040119</v>
      </c>
      <c r="D19" s="46"/>
      <c r="E19" s="90"/>
      <c r="F19" s="84"/>
      <c r="G19" s="63">
        <v>29614424106</v>
      </c>
      <c r="H19" s="152">
        <v>41215</v>
      </c>
      <c r="I19" s="68"/>
      <c r="J19" s="60">
        <v>188584</v>
      </c>
      <c r="K19" s="60">
        <v>112627.2</v>
      </c>
      <c r="L19" s="31"/>
      <c r="M19" s="66" t="s">
        <v>75</v>
      </c>
      <c r="N19" s="68"/>
      <c r="O19" s="48"/>
      <c r="P19" s="67"/>
      <c r="Q19" s="67" t="s">
        <v>26</v>
      </c>
    </row>
    <row r="20" spans="1:17" ht="116.25" customHeight="1" x14ac:dyDescent="0.25">
      <c r="A20" s="63">
        <v>12458471</v>
      </c>
      <c r="B20" s="64" t="s">
        <v>174</v>
      </c>
      <c r="C20" s="83">
        <v>101040120</v>
      </c>
      <c r="D20" s="46"/>
      <c r="E20" s="90"/>
      <c r="F20" s="84"/>
      <c r="G20" s="63">
        <v>29614424106</v>
      </c>
      <c r="H20" s="152">
        <v>41215</v>
      </c>
      <c r="I20" s="68"/>
      <c r="J20" s="60">
        <v>188584</v>
      </c>
      <c r="K20" s="60">
        <v>112627.2</v>
      </c>
      <c r="L20" s="31"/>
      <c r="M20" s="66" t="s">
        <v>75</v>
      </c>
      <c r="N20" s="68"/>
      <c r="O20" s="48"/>
      <c r="P20" s="67"/>
      <c r="Q20" s="67" t="s">
        <v>26</v>
      </c>
    </row>
    <row r="21" spans="1:17" ht="122.25" customHeight="1" x14ac:dyDescent="0.25">
      <c r="A21" s="63">
        <v>12458471</v>
      </c>
      <c r="B21" s="63" t="s">
        <v>175</v>
      </c>
      <c r="C21" s="83">
        <v>101040077</v>
      </c>
      <c r="D21" s="46"/>
      <c r="E21" s="90"/>
      <c r="F21" s="84"/>
      <c r="G21" s="63">
        <v>29614424106</v>
      </c>
      <c r="H21" s="152">
        <v>40178</v>
      </c>
      <c r="I21" s="68"/>
      <c r="J21" s="60">
        <v>97000</v>
      </c>
      <c r="K21" s="60">
        <v>49697.16</v>
      </c>
      <c r="L21" s="31"/>
      <c r="M21" s="66" t="s">
        <v>75</v>
      </c>
      <c r="N21" s="67"/>
      <c r="O21" s="48"/>
      <c r="P21" s="67"/>
      <c r="Q21" s="67" t="s">
        <v>26</v>
      </c>
    </row>
    <row r="22" spans="1:17" ht="115.5" customHeight="1" x14ac:dyDescent="0.25">
      <c r="A22" s="63">
        <v>122811842</v>
      </c>
      <c r="B22" s="63" t="s">
        <v>176</v>
      </c>
      <c r="C22" s="83">
        <v>4</v>
      </c>
      <c r="D22" s="46"/>
      <c r="E22" s="90"/>
      <c r="F22" s="84"/>
      <c r="G22" s="63">
        <v>29614424106</v>
      </c>
      <c r="H22" s="152">
        <v>40889</v>
      </c>
      <c r="I22" s="68"/>
      <c r="J22" s="60">
        <v>18000</v>
      </c>
      <c r="K22" s="60">
        <v>0</v>
      </c>
      <c r="L22" s="31"/>
      <c r="M22" s="66" t="s">
        <v>75</v>
      </c>
      <c r="N22" s="67"/>
      <c r="O22" s="48"/>
      <c r="P22" s="67"/>
      <c r="Q22" s="67" t="s">
        <v>26</v>
      </c>
    </row>
    <row r="23" spans="1:17" ht="117.75" customHeight="1" x14ac:dyDescent="0.25">
      <c r="A23" s="63">
        <v>124527384</v>
      </c>
      <c r="B23" s="63" t="s">
        <v>178</v>
      </c>
      <c r="C23" s="83">
        <v>2</v>
      </c>
      <c r="D23" s="46"/>
      <c r="E23" s="90"/>
      <c r="F23" s="23" t="s">
        <v>177</v>
      </c>
      <c r="G23" s="63">
        <v>29614424106</v>
      </c>
      <c r="H23" s="127">
        <v>40178</v>
      </c>
      <c r="I23" s="59"/>
      <c r="J23" s="60">
        <v>5800170.7800000003</v>
      </c>
      <c r="K23" s="60">
        <v>2979486.03</v>
      </c>
      <c r="L23" s="31"/>
      <c r="M23" s="66" t="s">
        <v>75</v>
      </c>
      <c r="N23" s="67"/>
      <c r="O23" s="48"/>
      <c r="P23" s="67"/>
      <c r="Q23" s="67" t="s">
        <v>26</v>
      </c>
    </row>
    <row r="24" spans="1:17" ht="101.25" customHeight="1" x14ac:dyDescent="0.25">
      <c r="A24" s="63">
        <v>124527384</v>
      </c>
      <c r="B24" s="63" t="s">
        <v>178</v>
      </c>
      <c r="C24" s="83">
        <v>101040142</v>
      </c>
      <c r="D24" s="46"/>
      <c r="E24" s="90"/>
      <c r="F24" s="23" t="s">
        <v>179</v>
      </c>
      <c r="G24" s="63">
        <v>29614424106</v>
      </c>
      <c r="H24" s="152">
        <v>41631</v>
      </c>
      <c r="I24" s="68"/>
      <c r="J24" s="60">
        <v>396072.22</v>
      </c>
      <c r="K24" s="60">
        <v>250845.82</v>
      </c>
      <c r="L24" s="31"/>
      <c r="M24" s="66" t="s">
        <v>75</v>
      </c>
      <c r="N24" s="67"/>
      <c r="O24" s="48"/>
      <c r="P24" s="67"/>
      <c r="Q24" s="67" t="s">
        <v>26</v>
      </c>
    </row>
    <row r="25" spans="1:17" x14ac:dyDescent="0.25">
      <c r="A25" s="63"/>
      <c r="B25" s="77" t="s">
        <v>46</v>
      </c>
      <c r="C25" s="77"/>
      <c r="D25" s="77"/>
      <c r="E25" s="80">
        <f>SUM(E10:E24)</f>
        <v>0</v>
      </c>
      <c r="F25" s="81"/>
      <c r="G25" s="126"/>
      <c r="H25" s="82" t="s">
        <v>103</v>
      </c>
      <c r="I25" s="82"/>
      <c r="J25" s="124">
        <f>SUM(J10:J24)</f>
        <v>9471689.3000000007</v>
      </c>
      <c r="K25" s="93">
        <v>4462260.83</v>
      </c>
      <c r="L25" s="78"/>
      <c r="M25" s="78"/>
      <c r="N25" s="82"/>
      <c r="O25" s="69"/>
      <c r="P25" s="69"/>
      <c r="Q25" s="69"/>
    </row>
    <row r="26" spans="1:17" x14ac:dyDescent="0.25">
      <c r="J26" s="94"/>
    </row>
    <row r="27" spans="1:17" x14ac:dyDescent="0.25">
      <c r="J27" s="91"/>
    </row>
  </sheetData>
  <sheetProtection selectLockedCells="1"/>
  <autoFilter ref="A6:Q13">
    <filterColumn colId="0" showButton="0"/>
    <filterColumn colId="1" showButton="0"/>
    <filterColumn colId="3" showButton="0"/>
    <filterColumn colId="5" showButton="0"/>
    <filterColumn colId="6" hiddenButton="1" showButton="0"/>
    <filterColumn colId="9" showButton="0"/>
    <filterColumn colId="11" showButton="0"/>
    <filterColumn colId="13" showButton="0"/>
    <filterColumn colId="14" showButton="0"/>
    <filterColumn colId="15" showButton="0"/>
  </autoFilter>
  <mergeCells count="15">
    <mergeCell ref="N7:Q7"/>
    <mergeCell ref="C2:O2"/>
    <mergeCell ref="C3:O3"/>
    <mergeCell ref="J6:K6"/>
    <mergeCell ref="L6:M6"/>
    <mergeCell ref="D6:E6"/>
    <mergeCell ref="F6:H6"/>
    <mergeCell ref="C4:O4"/>
    <mergeCell ref="A6:C6"/>
    <mergeCell ref="N6:Q6"/>
    <mergeCell ref="A7:C7"/>
    <mergeCell ref="D7:E7"/>
    <mergeCell ref="F7:H7"/>
    <mergeCell ref="J7:K7"/>
    <mergeCell ref="L7:M7"/>
  </mergeCells>
  <phoneticPr fontId="14" type="noConversion"/>
  <pageMargins left="0.15748031496062992" right="0.19685039370078741" top="0.78740157480314965" bottom="0.15748031496062992" header="0.31496062992125984" footer="0.15748031496062992"/>
  <pageSetup paperSize="9" scale="61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"/>
  <sheetViews>
    <sheetView topLeftCell="E1" zoomScale="120" zoomScaleNormal="120" workbookViewId="0">
      <selection activeCell="A11" sqref="A11"/>
    </sheetView>
  </sheetViews>
  <sheetFormatPr defaultRowHeight="15" x14ac:dyDescent="0.25"/>
  <cols>
    <col min="1" max="1" width="16.5703125" customWidth="1"/>
    <col min="2" max="2" width="11.85546875" customWidth="1"/>
    <col min="3" max="3" width="14.5703125" customWidth="1"/>
    <col min="4" max="4" width="12.7109375" customWidth="1"/>
    <col min="5" max="5" width="10.7109375" customWidth="1"/>
    <col min="6" max="6" width="18.7109375" customWidth="1"/>
    <col min="7" max="7" width="17" style="18" customWidth="1"/>
    <col min="8" max="8" width="17" customWidth="1"/>
    <col min="10" max="10" width="11.42578125" customWidth="1"/>
    <col min="11" max="11" width="7.5703125" customWidth="1"/>
    <col min="12" max="12" width="23.28515625" customWidth="1"/>
    <col min="13" max="13" width="8.140625" customWidth="1"/>
    <col min="14" max="14" width="11.28515625" customWidth="1"/>
    <col min="15" max="15" width="9.140625" hidden="1" customWidth="1"/>
  </cols>
  <sheetData>
    <row r="2" spans="1:14" ht="19.5" customHeight="1" x14ac:dyDescent="0.25">
      <c r="A2" s="167" t="s">
        <v>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14" ht="18" customHeight="1" x14ac:dyDescent="0.25">
      <c r="A3" s="168" t="s">
        <v>107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</row>
    <row r="4" spans="1:14" ht="16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46.5" customHeight="1" x14ac:dyDescent="0.25">
      <c r="A5" s="171" t="s">
        <v>2</v>
      </c>
      <c r="B5" s="176"/>
      <c r="C5" s="177"/>
      <c r="D5" s="169" t="s">
        <v>3</v>
      </c>
      <c r="E5" s="195"/>
      <c r="F5" s="27" t="s">
        <v>4</v>
      </c>
      <c r="G5" s="67"/>
      <c r="H5" s="27" t="s">
        <v>5</v>
      </c>
      <c r="I5" s="171" t="s">
        <v>6</v>
      </c>
      <c r="J5" s="173"/>
      <c r="K5" s="171" t="s">
        <v>7</v>
      </c>
      <c r="L5" s="173"/>
      <c r="M5" s="171" t="s">
        <v>8</v>
      </c>
      <c r="N5" s="173"/>
    </row>
    <row r="6" spans="1:14" ht="13.5" customHeight="1" x14ac:dyDescent="0.25">
      <c r="A6" s="171">
        <v>1</v>
      </c>
      <c r="B6" s="194"/>
      <c r="C6" s="173"/>
      <c r="D6" s="169">
        <v>2</v>
      </c>
      <c r="E6" s="169"/>
      <c r="F6" s="27">
        <v>3</v>
      </c>
      <c r="G6" s="67"/>
      <c r="H6" s="27">
        <v>4</v>
      </c>
      <c r="I6" s="171">
        <v>5</v>
      </c>
      <c r="J6" s="173"/>
      <c r="K6" s="171">
        <v>6</v>
      </c>
      <c r="L6" s="173"/>
      <c r="M6" s="171">
        <v>7</v>
      </c>
      <c r="N6" s="173"/>
    </row>
    <row r="7" spans="1:14" ht="57.75" customHeight="1" x14ac:dyDescent="0.25">
      <c r="A7" s="163" t="s">
        <v>112</v>
      </c>
      <c r="B7" s="165"/>
      <c r="C7" s="166"/>
      <c r="D7" s="196" t="s">
        <v>113</v>
      </c>
      <c r="E7" s="196"/>
      <c r="F7" s="95" t="s">
        <v>114</v>
      </c>
      <c r="G7" s="128"/>
      <c r="H7" s="147" t="s">
        <v>115</v>
      </c>
      <c r="I7" s="163" t="s">
        <v>116</v>
      </c>
      <c r="J7" s="166"/>
      <c r="K7" s="192">
        <v>1064023000759</v>
      </c>
      <c r="L7" s="193"/>
      <c r="M7" s="191">
        <v>38735</v>
      </c>
      <c r="N7" s="166"/>
    </row>
    <row r="8" spans="1:14" ht="48.75" customHeight="1" x14ac:dyDescent="0.25">
      <c r="A8" s="197" t="s">
        <v>28</v>
      </c>
      <c r="B8" s="197" t="s">
        <v>29</v>
      </c>
      <c r="C8" s="197" t="s">
        <v>30</v>
      </c>
      <c r="D8" s="197" t="s">
        <v>31</v>
      </c>
      <c r="E8" s="197" t="s">
        <v>13</v>
      </c>
      <c r="F8" s="197" t="s">
        <v>32</v>
      </c>
      <c r="G8" s="198" t="s">
        <v>106</v>
      </c>
      <c r="H8" s="197" t="s">
        <v>33</v>
      </c>
      <c r="I8" s="197" t="s">
        <v>34</v>
      </c>
      <c r="J8" s="197"/>
      <c r="K8" s="197" t="s">
        <v>35</v>
      </c>
      <c r="L8" s="197"/>
      <c r="M8" s="197" t="s">
        <v>36</v>
      </c>
      <c r="N8" s="197" t="s">
        <v>37</v>
      </c>
    </row>
    <row r="9" spans="1:14" ht="45" customHeight="1" x14ac:dyDescent="0.25">
      <c r="A9" s="197"/>
      <c r="B9" s="197"/>
      <c r="C9" s="197"/>
      <c r="D9" s="197"/>
      <c r="E9" s="197"/>
      <c r="F9" s="197"/>
      <c r="G9" s="199"/>
      <c r="H9" s="197"/>
      <c r="I9" s="25" t="s">
        <v>38</v>
      </c>
      <c r="J9" s="25" t="s">
        <v>39</v>
      </c>
      <c r="K9" s="25" t="s">
        <v>38</v>
      </c>
      <c r="L9" s="25" t="s">
        <v>40</v>
      </c>
      <c r="M9" s="197"/>
      <c r="N9" s="197"/>
    </row>
    <row r="10" spans="1:14" x14ac:dyDescent="0.25">
      <c r="A10" s="30">
        <v>8</v>
      </c>
      <c r="B10" s="30">
        <v>9</v>
      </c>
      <c r="C10" s="30">
        <v>10</v>
      </c>
      <c r="D10" s="30">
        <v>11</v>
      </c>
      <c r="E10" s="30">
        <v>12</v>
      </c>
      <c r="F10" s="30">
        <v>13</v>
      </c>
      <c r="G10" s="46">
        <v>14</v>
      </c>
      <c r="H10" s="30">
        <v>15</v>
      </c>
      <c r="I10" s="30">
        <v>16</v>
      </c>
      <c r="J10" s="30">
        <v>17</v>
      </c>
      <c r="K10" s="30">
        <v>18</v>
      </c>
      <c r="L10" s="30">
        <v>19</v>
      </c>
      <c r="M10" s="30">
        <v>20</v>
      </c>
      <c r="N10" s="30">
        <v>21</v>
      </c>
    </row>
    <row r="11" spans="1:14" x14ac:dyDescent="0.25">
      <c r="A11" s="30" t="s">
        <v>24</v>
      </c>
      <c r="B11" s="30" t="s">
        <v>24</v>
      </c>
      <c r="C11" s="30" t="s">
        <v>24</v>
      </c>
      <c r="D11" s="30" t="s">
        <v>24</v>
      </c>
      <c r="E11" s="30" t="s">
        <v>24</v>
      </c>
      <c r="F11" s="30" t="s">
        <v>24</v>
      </c>
      <c r="G11" s="46"/>
      <c r="H11" s="30" t="s">
        <v>24</v>
      </c>
      <c r="I11" s="30" t="s">
        <v>24</v>
      </c>
      <c r="J11" s="30" t="s">
        <v>24</v>
      </c>
      <c r="K11" s="30" t="s">
        <v>24</v>
      </c>
      <c r="L11" s="30" t="s">
        <v>24</v>
      </c>
      <c r="M11" s="30" t="s">
        <v>24</v>
      </c>
      <c r="N11" s="30" t="s">
        <v>24</v>
      </c>
    </row>
  </sheetData>
  <sheetProtection selectLockedCells="1"/>
  <mergeCells count="29">
    <mergeCell ref="N8:N9"/>
    <mergeCell ref="A8:A9"/>
    <mergeCell ref="G8:G9"/>
    <mergeCell ref="I8:J8"/>
    <mergeCell ref="K8:L8"/>
    <mergeCell ref="F8:F9"/>
    <mergeCell ref="H8:H9"/>
    <mergeCell ref="M8:M9"/>
    <mergeCell ref="D7:E7"/>
    <mergeCell ref="B8:B9"/>
    <mergeCell ref="C8:C9"/>
    <mergeCell ref="D8:D9"/>
    <mergeCell ref="E8:E9"/>
    <mergeCell ref="A2:N2"/>
    <mergeCell ref="A3:N3"/>
    <mergeCell ref="M5:N5"/>
    <mergeCell ref="M6:N6"/>
    <mergeCell ref="M7:N7"/>
    <mergeCell ref="I5:J5"/>
    <mergeCell ref="I6:J6"/>
    <mergeCell ref="I7:J7"/>
    <mergeCell ref="K5:L5"/>
    <mergeCell ref="K6:L6"/>
    <mergeCell ref="K7:L7"/>
    <mergeCell ref="A5:C5"/>
    <mergeCell ref="A6:C6"/>
    <mergeCell ref="A7:C7"/>
    <mergeCell ref="D5:E5"/>
    <mergeCell ref="D6:E6"/>
  </mergeCells>
  <pageMargins left="0.15748031496062992" right="0.15748031496062992" top="0.78740157480314965" bottom="0.15748031496062992" header="0.31496062992125984" footer="0.15748031496062992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E1" zoomScale="150" zoomScaleNormal="150" workbookViewId="0">
      <selection activeCell="A8" sqref="A8:B8"/>
    </sheetView>
  </sheetViews>
  <sheetFormatPr defaultRowHeight="15" x14ac:dyDescent="0.25"/>
  <cols>
    <col min="2" max="2" width="0.7109375" customWidth="1"/>
    <col min="3" max="3" width="10.85546875" customWidth="1"/>
    <col min="4" max="4" width="12.42578125" customWidth="1"/>
    <col min="5" max="5" width="12.5703125" customWidth="1"/>
    <col min="6" max="6" width="12.140625" customWidth="1"/>
    <col min="7" max="7" width="11.28515625" customWidth="1"/>
    <col min="8" max="8" width="11" customWidth="1"/>
    <col min="9" max="9" width="10.7109375" customWidth="1"/>
    <col min="10" max="11" width="11.42578125" customWidth="1"/>
    <col min="12" max="12" width="12.140625" customWidth="1"/>
    <col min="13" max="13" width="9.140625" customWidth="1"/>
  </cols>
  <sheetData>
    <row r="1" spans="1:13" x14ac:dyDescent="0.25">
      <c r="A1" s="213"/>
      <c r="B1" s="214"/>
      <c r="C1" s="39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25">
      <c r="A2" s="215" t="s">
        <v>89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 x14ac:dyDescent="0.25">
      <c r="A3" s="195" t="s">
        <v>91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</row>
    <row r="4" spans="1:13" ht="33.75" x14ac:dyDescent="0.25">
      <c r="A4" s="171" t="s">
        <v>2</v>
      </c>
      <c r="B4" s="217"/>
      <c r="C4" s="217"/>
      <c r="D4" s="218"/>
      <c r="E4" s="171" t="s">
        <v>3</v>
      </c>
      <c r="F4" s="173"/>
      <c r="G4" s="70" t="s">
        <v>4</v>
      </c>
      <c r="H4" s="70" t="s">
        <v>5</v>
      </c>
      <c r="I4" s="171" t="s">
        <v>6</v>
      </c>
      <c r="J4" s="173"/>
      <c r="K4" s="171" t="s">
        <v>7</v>
      </c>
      <c r="L4" s="173"/>
      <c r="M4" s="71" t="s">
        <v>8</v>
      </c>
    </row>
    <row r="5" spans="1:13" x14ac:dyDescent="0.25">
      <c r="A5" s="174">
        <v>1</v>
      </c>
      <c r="B5" s="202"/>
      <c r="C5" s="202"/>
      <c r="D5" s="203"/>
      <c r="E5" s="174">
        <v>2</v>
      </c>
      <c r="F5" s="177"/>
      <c r="G5" s="75">
        <v>3</v>
      </c>
      <c r="H5" s="75">
        <v>4</v>
      </c>
      <c r="I5" s="174">
        <v>5</v>
      </c>
      <c r="J5" s="177"/>
      <c r="K5" s="174">
        <v>6</v>
      </c>
      <c r="L5" s="177"/>
      <c r="M5" s="72">
        <v>7</v>
      </c>
    </row>
    <row r="6" spans="1:13" ht="29.25" customHeight="1" x14ac:dyDescent="0.25">
      <c r="A6" s="204" t="s">
        <v>112</v>
      </c>
      <c r="B6" s="205"/>
      <c r="C6" s="205"/>
      <c r="D6" s="206"/>
      <c r="E6" s="207" t="s">
        <v>113</v>
      </c>
      <c r="F6" s="207"/>
      <c r="G6" s="149" t="s">
        <v>114</v>
      </c>
      <c r="H6" s="149" t="s">
        <v>115</v>
      </c>
      <c r="I6" s="204" t="s">
        <v>116</v>
      </c>
      <c r="J6" s="208"/>
      <c r="K6" s="209">
        <v>1064023000579</v>
      </c>
      <c r="L6" s="210"/>
      <c r="M6" s="123">
        <v>38735</v>
      </c>
    </row>
    <row r="7" spans="1:13" ht="66.75" customHeight="1" x14ac:dyDescent="0.25">
      <c r="A7" s="211" t="s">
        <v>9</v>
      </c>
      <c r="B7" s="212"/>
      <c r="C7" s="74" t="s">
        <v>77</v>
      </c>
      <c r="D7" s="74" t="s">
        <v>80</v>
      </c>
      <c r="E7" s="74" t="s">
        <v>81</v>
      </c>
      <c r="F7" s="74" t="s">
        <v>82</v>
      </c>
      <c r="G7" s="74" t="s">
        <v>83</v>
      </c>
      <c r="H7" s="74" t="s">
        <v>79</v>
      </c>
      <c r="I7" s="74" t="s">
        <v>78</v>
      </c>
      <c r="J7" s="74" t="s">
        <v>84</v>
      </c>
      <c r="K7" s="74" t="s">
        <v>85</v>
      </c>
      <c r="L7" s="74" t="s">
        <v>86</v>
      </c>
      <c r="M7" s="74" t="s">
        <v>87</v>
      </c>
    </row>
    <row r="8" spans="1:13" x14ac:dyDescent="0.25">
      <c r="A8" s="200" t="s">
        <v>24</v>
      </c>
      <c r="B8" s="201"/>
      <c r="C8" s="30" t="s">
        <v>24</v>
      </c>
      <c r="D8" s="30" t="s">
        <v>24</v>
      </c>
      <c r="E8" s="30" t="s">
        <v>24</v>
      </c>
      <c r="F8" s="30" t="s">
        <v>24</v>
      </c>
      <c r="G8" s="30" t="s">
        <v>24</v>
      </c>
      <c r="H8" s="30" t="s">
        <v>24</v>
      </c>
      <c r="I8" s="30" t="s">
        <v>24</v>
      </c>
      <c r="J8" s="30" t="s">
        <v>24</v>
      </c>
      <c r="K8" s="30" t="s">
        <v>24</v>
      </c>
      <c r="L8" s="30" t="s">
        <v>24</v>
      </c>
      <c r="M8" s="30" t="s">
        <v>24</v>
      </c>
    </row>
  </sheetData>
  <mergeCells count="17">
    <mergeCell ref="A1:B1"/>
    <mergeCell ref="A2:M2"/>
    <mergeCell ref="A3:M3"/>
    <mergeCell ref="A4:D4"/>
    <mergeCell ref="E4:F4"/>
    <mergeCell ref="I4:J4"/>
    <mergeCell ref="K4:L4"/>
    <mergeCell ref="A8:B8"/>
    <mergeCell ref="A5:D5"/>
    <mergeCell ref="E5:F5"/>
    <mergeCell ref="I5:J5"/>
    <mergeCell ref="K5:L5"/>
    <mergeCell ref="A6:D6"/>
    <mergeCell ref="E6:F6"/>
    <mergeCell ref="I6:J6"/>
    <mergeCell ref="K6:L6"/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="150" zoomScaleNormal="150" workbookViewId="0">
      <selection activeCell="A8" sqref="A8:B8"/>
    </sheetView>
  </sheetViews>
  <sheetFormatPr defaultRowHeight="15" x14ac:dyDescent="0.25"/>
  <cols>
    <col min="1" max="1" width="9.140625" style="18"/>
    <col min="2" max="2" width="4" style="18" customWidth="1"/>
    <col min="3" max="3" width="9.140625" style="18"/>
    <col min="4" max="4" width="12.42578125" style="18" customWidth="1"/>
    <col min="5" max="5" width="12.5703125" style="18" customWidth="1"/>
    <col min="6" max="6" width="12.140625" style="18" customWidth="1"/>
    <col min="7" max="7" width="9.140625" style="18"/>
    <col min="8" max="8" width="18.85546875" style="18" customWidth="1"/>
    <col min="9" max="9" width="10.42578125" style="18" customWidth="1"/>
    <col min="10" max="10" width="11.28515625" style="18" customWidth="1"/>
    <col min="11" max="11" width="9.42578125" style="18" customWidth="1"/>
    <col min="12" max="12" width="12.140625" style="18" customWidth="1"/>
    <col min="13" max="16384" width="9.140625" style="18"/>
  </cols>
  <sheetData>
    <row r="1" spans="1:13" x14ac:dyDescent="0.25">
      <c r="A1" s="228"/>
      <c r="B1" s="229"/>
      <c r="C1" s="39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25">
      <c r="A2" s="215" t="s">
        <v>90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 x14ac:dyDescent="0.25">
      <c r="A3" s="195" t="s">
        <v>88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</row>
    <row r="4" spans="1:13" ht="29.25" x14ac:dyDescent="0.25">
      <c r="A4" s="230" t="s">
        <v>2</v>
      </c>
      <c r="B4" s="231"/>
      <c r="C4" s="231"/>
      <c r="D4" s="232"/>
      <c r="E4" s="230" t="s">
        <v>3</v>
      </c>
      <c r="F4" s="232"/>
      <c r="G4" s="96" t="s">
        <v>4</v>
      </c>
      <c r="H4" s="96" t="s">
        <v>5</v>
      </c>
      <c r="I4" s="230" t="s">
        <v>6</v>
      </c>
      <c r="J4" s="232"/>
      <c r="K4" s="230" t="s">
        <v>7</v>
      </c>
      <c r="L4" s="232"/>
      <c r="M4" s="97" t="s">
        <v>8</v>
      </c>
    </row>
    <row r="5" spans="1:13" x14ac:dyDescent="0.25">
      <c r="A5" s="221">
        <v>1</v>
      </c>
      <c r="B5" s="222"/>
      <c r="C5" s="222"/>
      <c r="D5" s="223"/>
      <c r="E5" s="221">
        <v>2</v>
      </c>
      <c r="F5" s="223"/>
      <c r="G5" s="98">
        <v>3</v>
      </c>
      <c r="H5" s="98">
        <v>4</v>
      </c>
      <c r="I5" s="221">
        <v>5</v>
      </c>
      <c r="J5" s="223"/>
      <c r="K5" s="221">
        <v>6</v>
      </c>
      <c r="L5" s="223"/>
      <c r="M5" s="99">
        <v>7</v>
      </c>
    </row>
    <row r="6" spans="1:13" ht="29.25" customHeight="1" x14ac:dyDescent="0.25">
      <c r="A6" s="204" t="s">
        <v>112</v>
      </c>
      <c r="B6" s="224"/>
      <c r="C6" s="224"/>
      <c r="D6" s="225"/>
      <c r="E6" s="207" t="s">
        <v>113</v>
      </c>
      <c r="F6" s="207"/>
      <c r="G6" s="149" t="s">
        <v>114</v>
      </c>
      <c r="H6" s="149" t="s">
        <v>115</v>
      </c>
      <c r="I6" s="204" t="s">
        <v>116</v>
      </c>
      <c r="J6" s="208"/>
      <c r="K6" s="209">
        <v>1064023000579</v>
      </c>
      <c r="L6" s="210"/>
      <c r="M6" s="123">
        <v>38735</v>
      </c>
    </row>
    <row r="7" spans="1:13" ht="56.25" customHeight="1" x14ac:dyDescent="0.25">
      <c r="A7" s="226" t="s">
        <v>9</v>
      </c>
      <c r="B7" s="227"/>
      <c r="C7" s="100" t="s">
        <v>77</v>
      </c>
      <c r="D7" s="100" t="s">
        <v>80</v>
      </c>
      <c r="E7" s="100" t="s">
        <v>81</v>
      </c>
      <c r="F7" s="100" t="s">
        <v>82</v>
      </c>
      <c r="G7" s="100" t="s">
        <v>83</v>
      </c>
      <c r="H7" s="100" t="s">
        <v>79</v>
      </c>
      <c r="I7" s="100" t="s">
        <v>78</v>
      </c>
      <c r="J7" s="100" t="s">
        <v>84</v>
      </c>
      <c r="K7" s="100" t="s">
        <v>85</v>
      </c>
      <c r="L7" s="100" t="s">
        <v>86</v>
      </c>
      <c r="M7" s="100" t="s">
        <v>87</v>
      </c>
    </row>
    <row r="8" spans="1:13" x14ac:dyDescent="0.25">
      <c r="A8" s="219" t="s">
        <v>24</v>
      </c>
      <c r="B8" s="220"/>
      <c r="C8" s="101" t="s">
        <v>24</v>
      </c>
      <c r="D8" s="101" t="s">
        <v>24</v>
      </c>
      <c r="E8" s="101" t="s">
        <v>24</v>
      </c>
      <c r="F8" s="101" t="s">
        <v>24</v>
      </c>
      <c r="G8" s="101" t="s">
        <v>24</v>
      </c>
      <c r="H8" s="101" t="s">
        <v>24</v>
      </c>
      <c r="I8" s="101" t="s">
        <v>24</v>
      </c>
      <c r="J8" s="101" t="s">
        <v>24</v>
      </c>
      <c r="K8" s="101" t="s">
        <v>24</v>
      </c>
      <c r="L8" s="101" t="s">
        <v>24</v>
      </c>
      <c r="M8" s="101" t="s">
        <v>24</v>
      </c>
    </row>
  </sheetData>
  <mergeCells count="17">
    <mergeCell ref="A1:B1"/>
    <mergeCell ref="A2:M2"/>
    <mergeCell ref="A3:M3"/>
    <mergeCell ref="A4:D4"/>
    <mergeCell ref="E4:F4"/>
    <mergeCell ref="I4:J4"/>
    <mergeCell ref="K4:L4"/>
    <mergeCell ref="A8:B8"/>
    <mergeCell ref="A5:D5"/>
    <mergeCell ref="E5:F5"/>
    <mergeCell ref="I5:J5"/>
    <mergeCell ref="K5:L5"/>
    <mergeCell ref="A6:D6"/>
    <mergeCell ref="E6:F6"/>
    <mergeCell ref="I6:J6"/>
    <mergeCell ref="K6:L6"/>
    <mergeCell ref="A7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1"/>
  <sheetViews>
    <sheetView topLeftCell="A238" zoomScale="150" zoomScaleNormal="150" workbookViewId="0">
      <selection activeCell="N246" sqref="N246"/>
    </sheetView>
  </sheetViews>
  <sheetFormatPr defaultRowHeight="15" x14ac:dyDescent="0.25"/>
  <cols>
    <col min="1" max="1" width="2.7109375" style="11" customWidth="1"/>
    <col min="2" max="2" width="6.85546875" style="10" customWidth="1"/>
    <col min="3" max="3" width="17.28515625" customWidth="1"/>
    <col min="4" max="4" width="14.28515625" customWidth="1"/>
    <col min="5" max="5" width="13" customWidth="1"/>
    <col min="6" max="6" width="8.5703125" customWidth="1"/>
    <col min="7" max="7" width="25" customWidth="1"/>
    <col min="8" max="8" width="19.5703125" bestFit="1" customWidth="1"/>
    <col min="9" max="9" width="8.140625" customWidth="1"/>
    <col min="10" max="10" width="7.85546875" customWidth="1"/>
    <col min="11" max="11" width="11.140625" customWidth="1"/>
    <col min="12" max="12" width="14.5703125" customWidth="1"/>
    <col min="13" max="13" width="10.42578125" customWidth="1"/>
    <col min="14" max="14" width="14.140625" customWidth="1"/>
  </cols>
  <sheetData>
    <row r="1" spans="1:14" x14ac:dyDescent="0.25">
      <c r="A1" s="236"/>
      <c r="B1" s="237"/>
      <c r="C1" s="39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4.25" customHeight="1" x14ac:dyDescent="0.25">
      <c r="A2" s="215" t="s">
        <v>47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4" ht="19.5" customHeight="1" x14ac:dyDescent="0.25">
      <c r="A3" s="195" t="s">
        <v>108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</row>
    <row r="4" spans="1:14" x14ac:dyDescent="0.25">
      <c r="A4" s="238"/>
      <c r="B4" s="22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25.5" customHeight="1" x14ac:dyDescent="0.25">
      <c r="A5" s="239" t="s">
        <v>2</v>
      </c>
      <c r="B5" s="240"/>
      <c r="C5" s="240"/>
      <c r="D5" s="241"/>
      <c r="E5" s="239" t="s">
        <v>3</v>
      </c>
      <c r="F5" s="241"/>
      <c r="G5" s="96" t="s">
        <v>4</v>
      </c>
      <c r="H5" s="96" t="s">
        <v>5</v>
      </c>
      <c r="I5" s="239" t="s">
        <v>6</v>
      </c>
      <c r="J5" s="241"/>
      <c r="K5" s="239" t="s">
        <v>7</v>
      </c>
      <c r="L5" s="241"/>
      <c r="M5" s="239" t="s">
        <v>8</v>
      </c>
      <c r="N5" s="241"/>
    </row>
    <row r="6" spans="1:14" ht="7.5" customHeight="1" x14ac:dyDescent="0.25">
      <c r="A6" s="242">
        <v>1</v>
      </c>
      <c r="B6" s="175"/>
      <c r="C6" s="175"/>
      <c r="D6" s="243"/>
      <c r="E6" s="242">
        <v>2</v>
      </c>
      <c r="F6" s="243"/>
      <c r="G6" s="75">
        <v>3</v>
      </c>
      <c r="H6" s="75">
        <v>4</v>
      </c>
      <c r="I6" s="242">
        <v>5</v>
      </c>
      <c r="J6" s="243"/>
      <c r="K6" s="242">
        <v>6</v>
      </c>
      <c r="L6" s="243"/>
      <c r="M6" s="242">
        <v>7</v>
      </c>
      <c r="N6" s="243"/>
    </row>
    <row r="7" spans="1:14" ht="30.75" customHeight="1" x14ac:dyDescent="0.25">
      <c r="A7" s="244" t="s">
        <v>112</v>
      </c>
      <c r="B7" s="245"/>
      <c r="C7" s="245"/>
      <c r="D7" s="246"/>
      <c r="E7" s="244" t="s">
        <v>113</v>
      </c>
      <c r="F7" s="246"/>
      <c r="G7" s="149" t="s">
        <v>114</v>
      </c>
      <c r="H7" s="149" t="s">
        <v>115</v>
      </c>
      <c r="I7" s="244" t="s">
        <v>116</v>
      </c>
      <c r="J7" s="246"/>
      <c r="K7" s="247">
        <v>1064023000579</v>
      </c>
      <c r="L7" s="248"/>
      <c r="M7" s="249">
        <v>38735</v>
      </c>
      <c r="N7" s="250"/>
    </row>
    <row r="8" spans="1:14" ht="41.25" x14ac:dyDescent="0.25">
      <c r="A8" s="255" t="s">
        <v>9</v>
      </c>
      <c r="B8" s="256"/>
      <c r="C8" s="102" t="s">
        <v>48</v>
      </c>
      <c r="D8" s="102" t="s">
        <v>11</v>
      </c>
      <c r="E8" s="102" t="s">
        <v>49</v>
      </c>
      <c r="F8" s="102" t="s">
        <v>50</v>
      </c>
      <c r="G8" s="102" t="s">
        <v>51</v>
      </c>
      <c r="H8" s="102" t="s">
        <v>52</v>
      </c>
      <c r="I8" s="102" t="s">
        <v>53</v>
      </c>
      <c r="J8" s="102" t="s">
        <v>54</v>
      </c>
      <c r="K8" s="102" t="s">
        <v>55</v>
      </c>
      <c r="L8" s="102" t="s">
        <v>56</v>
      </c>
      <c r="M8" s="102" t="s">
        <v>27</v>
      </c>
      <c r="N8" s="102" t="s">
        <v>21</v>
      </c>
    </row>
    <row r="9" spans="1:14" x14ac:dyDescent="0.25">
      <c r="A9" s="254">
        <v>8</v>
      </c>
      <c r="B9" s="253"/>
      <c r="C9" s="103">
        <v>9</v>
      </c>
      <c r="D9" s="103">
        <v>10</v>
      </c>
      <c r="E9" s="103">
        <v>11</v>
      </c>
      <c r="F9" s="103">
        <v>12</v>
      </c>
      <c r="G9" s="103">
        <v>13</v>
      </c>
      <c r="H9" s="103">
        <v>14</v>
      </c>
      <c r="I9" s="103">
        <v>15</v>
      </c>
      <c r="J9" s="103">
        <v>16</v>
      </c>
      <c r="K9" s="103">
        <v>17</v>
      </c>
      <c r="L9" s="103">
        <v>18</v>
      </c>
      <c r="M9" s="103">
        <v>19</v>
      </c>
      <c r="N9" s="103">
        <v>20</v>
      </c>
    </row>
    <row r="10" spans="1:14" x14ac:dyDescent="0.25">
      <c r="A10" s="251" t="s">
        <v>57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3"/>
    </row>
    <row r="11" spans="1:14" ht="24.75" customHeight="1" x14ac:dyDescent="0.25">
      <c r="B11" s="16" t="s">
        <v>155</v>
      </c>
      <c r="C11" s="134" t="s">
        <v>121</v>
      </c>
      <c r="D11" s="135">
        <v>101040209</v>
      </c>
      <c r="E11" s="137" t="s">
        <v>160</v>
      </c>
      <c r="F11" s="150">
        <v>43585</v>
      </c>
      <c r="G11" s="104">
        <v>83710.899999999994</v>
      </c>
      <c r="H11" s="104">
        <v>0</v>
      </c>
      <c r="I11" s="105" t="s">
        <v>24</v>
      </c>
      <c r="J11" s="105" t="s">
        <v>24</v>
      </c>
      <c r="K11" s="105" t="s">
        <v>24</v>
      </c>
      <c r="L11" s="106" t="s">
        <v>99</v>
      </c>
      <c r="M11" s="105" t="s">
        <v>24</v>
      </c>
      <c r="N11" s="106" t="s">
        <v>100</v>
      </c>
    </row>
    <row r="12" spans="1:14" ht="24.75" customHeight="1" x14ac:dyDescent="0.25">
      <c r="B12" s="16" t="s">
        <v>156</v>
      </c>
      <c r="C12" s="107" t="s">
        <v>122</v>
      </c>
      <c r="D12" s="107">
        <v>101040196</v>
      </c>
      <c r="E12" s="137" t="s">
        <v>160</v>
      </c>
      <c r="F12" s="151">
        <v>43433</v>
      </c>
      <c r="G12" s="108">
        <v>23000</v>
      </c>
      <c r="H12" s="108">
        <v>0</v>
      </c>
      <c r="I12" s="105" t="s">
        <v>24</v>
      </c>
      <c r="J12" s="109" t="s">
        <v>24</v>
      </c>
      <c r="K12" s="109" t="s">
        <v>24</v>
      </c>
      <c r="L12" s="106" t="s">
        <v>99</v>
      </c>
      <c r="M12" s="109" t="s">
        <v>24</v>
      </c>
      <c r="N12" s="106" t="s">
        <v>100</v>
      </c>
    </row>
    <row r="13" spans="1:14" ht="24.75" customHeight="1" x14ac:dyDescent="0.25">
      <c r="B13" s="16" t="s">
        <v>156</v>
      </c>
      <c r="C13" s="107" t="s">
        <v>123</v>
      </c>
      <c r="D13" s="107">
        <v>101040197</v>
      </c>
      <c r="E13" s="137" t="s">
        <v>160</v>
      </c>
      <c r="F13" s="151">
        <v>43433</v>
      </c>
      <c r="G13" s="108">
        <v>20000</v>
      </c>
      <c r="H13" s="108">
        <v>0</v>
      </c>
      <c r="I13" s="105" t="s">
        <v>24</v>
      </c>
      <c r="J13" s="109" t="s">
        <v>24</v>
      </c>
      <c r="K13" s="109" t="s">
        <v>24</v>
      </c>
      <c r="L13" s="106" t="s">
        <v>99</v>
      </c>
      <c r="M13" s="109" t="s">
        <v>24</v>
      </c>
      <c r="N13" s="106" t="s">
        <v>100</v>
      </c>
    </row>
    <row r="14" spans="1:14" ht="24.75" customHeight="1" x14ac:dyDescent="0.25">
      <c r="B14" s="16" t="s">
        <v>156</v>
      </c>
      <c r="C14" s="107" t="s">
        <v>124</v>
      </c>
      <c r="D14" s="107">
        <v>1010401978</v>
      </c>
      <c r="E14" s="137" t="s">
        <v>160</v>
      </c>
      <c r="F14" s="151">
        <v>43433</v>
      </c>
      <c r="G14" s="108">
        <v>20900</v>
      </c>
      <c r="H14" s="108">
        <v>0</v>
      </c>
      <c r="I14" s="105" t="s">
        <v>24</v>
      </c>
      <c r="J14" s="109" t="s">
        <v>24</v>
      </c>
      <c r="K14" s="109" t="s">
        <v>24</v>
      </c>
      <c r="L14" s="106" t="s">
        <v>99</v>
      </c>
      <c r="M14" s="109" t="s">
        <v>24</v>
      </c>
      <c r="N14" s="106" t="s">
        <v>100</v>
      </c>
    </row>
    <row r="15" spans="1:14" ht="25.5" customHeight="1" x14ac:dyDescent="0.25">
      <c r="B15" s="16" t="s">
        <v>156</v>
      </c>
      <c r="C15" s="107" t="s">
        <v>125</v>
      </c>
      <c r="D15" s="107">
        <v>101040199</v>
      </c>
      <c r="E15" s="137" t="s">
        <v>160</v>
      </c>
      <c r="F15" s="151">
        <v>43433</v>
      </c>
      <c r="G15" s="108">
        <v>17000</v>
      </c>
      <c r="H15" s="108">
        <v>0</v>
      </c>
      <c r="I15" s="105" t="s">
        <v>24</v>
      </c>
      <c r="J15" s="109" t="s">
        <v>24</v>
      </c>
      <c r="K15" s="109" t="s">
        <v>24</v>
      </c>
      <c r="L15" s="106" t="s">
        <v>99</v>
      </c>
      <c r="M15" s="109" t="s">
        <v>24</v>
      </c>
      <c r="N15" s="106" t="s">
        <v>100</v>
      </c>
    </row>
    <row r="16" spans="1:14" ht="23.25" customHeight="1" x14ac:dyDescent="0.25">
      <c r="B16" s="16" t="s">
        <v>156</v>
      </c>
      <c r="C16" s="107" t="s">
        <v>126</v>
      </c>
      <c r="D16" s="107">
        <v>101040200</v>
      </c>
      <c r="E16" s="137" t="s">
        <v>160</v>
      </c>
      <c r="F16" s="151">
        <v>43433</v>
      </c>
      <c r="G16" s="108">
        <v>19000</v>
      </c>
      <c r="H16" s="108">
        <v>0</v>
      </c>
      <c r="I16" s="105" t="s">
        <v>24</v>
      </c>
      <c r="J16" s="109" t="s">
        <v>24</v>
      </c>
      <c r="K16" s="109" t="s">
        <v>24</v>
      </c>
      <c r="L16" s="106" t="s">
        <v>99</v>
      </c>
      <c r="M16" s="109" t="s">
        <v>24</v>
      </c>
      <c r="N16" s="106" t="s">
        <v>100</v>
      </c>
    </row>
    <row r="17" spans="1:14" ht="24" customHeight="1" x14ac:dyDescent="0.25">
      <c r="A17" s="15"/>
      <c r="B17" s="16" t="s">
        <v>156</v>
      </c>
      <c r="C17" s="107" t="s">
        <v>127</v>
      </c>
      <c r="D17" s="107">
        <v>101040224</v>
      </c>
      <c r="E17" s="137" t="s">
        <v>160</v>
      </c>
      <c r="F17" s="151">
        <v>44104</v>
      </c>
      <c r="G17" s="108">
        <v>36100</v>
      </c>
      <c r="H17" s="108">
        <v>0</v>
      </c>
      <c r="I17" s="105" t="s">
        <v>24</v>
      </c>
      <c r="J17" s="109" t="s">
        <v>24</v>
      </c>
      <c r="K17" s="109" t="s">
        <v>24</v>
      </c>
      <c r="L17" s="106" t="s">
        <v>99</v>
      </c>
      <c r="M17" s="109" t="s">
        <v>24</v>
      </c>
      <c r="N17" s="106" t="s">
        <v>100</v>
      </c>
    </row>
    <row r="18" spans="1:14" ht="21.75" customHeight="1" x14ac:dyDescent="0.25">
      <c r="A18" s="15"/>
      <c r="B18" s="16" t="s">
        <v>156</v>
      </c>
      <c r="C18" s="107" t="s">
        <v>128</v>
      </c>
      <c r="D18" s="107">
        <v>101040225</v>
      </c>
      <c r="E18" s="137" t="s">
        <v>160</v>
      </c>
      <c r="F18" s="151">
        <v>44104</v>
      </c>
      <c r="G18" s="108">
        <v>23500</v>
      </c>
      <c r="H18" s="108">
        <v>0</v>
      </c>
      <c r="I18" s="105" t="s">
        <v>24</v>
      </c>
      <c r="J18" s="109" t="s">
        <v>24</v>
      </c>
      <c r="K18" s="109" t="s">
        <v>24</v>
      </c>
      <c r="L18" s="106" t="s">
        <v>99</v>
      </c>
      <c r="M18" s="109" t="s">
        <v>24</v>
      </c>
      <c r="N18" s="106" t="s">
        <v>100</v>
      </c>
    </row>
    <row r="19" spans="1:14" ht="24.75" customHeight="1" x14ac:dyDescent="0.25">
      <c r="A19" s="15"/>
      <c r="B19" s="16" t="s">
        <v>156</v>
      </c>
      <c r="C19" s="107" t="s">
        <v>129</v>
      </c>
      <c r="D19" s="107">
        <v>101040226</v>
      </c>
      <c r="E19" s="137" t="s">
        <v>160</v>
      </c>
      <c r="F19" s="151">
        <v>44104</v>
      </c>
      <c r="G19" s="108">
        <v>60200</v>
      </c>
      <c r="H19" s="108">
        <v>0</v>
      </c>
      <c r="I19" s="105" t="s">
        <v>24</v>
      </c>
      <c r="J19" s="109" t="s">
        <v>24</v>
      </c>
      <c r="K19" s="109" t="s">
        <v>24</v>
      </c>
      <c r="L19" s="110" t="s">
        <v>94</v>
      </c>
      <c r="M19" s="110" t="s">
        <v>24</v>
      </c>
      <c r="N19" s="110" t="s">
        <v>94</v>
      </c>
    </row>
    <row r="20" spans="1:14" ht="21.75" customHeight="1" x14ac:dyDescent="0.25">
      <c r="A20" s="15"/>
      <c r="B20" s="16" t="s">
        <v>156</v>
      </c>
      <c r="C20" s="107" t="s">
        <v>130</v>
      </c>
      <c r="D20" s="107">
        <v>101040227</v>
      </c>
      <c r="E20" s="137" t="s">
        <v>160</v>
      </c>
      <c r="F20" s="151">
        <v>44104</v>
      </c>
      <c r="G20" s="108">
        <v>32400</v>
      </c>
      <c r="H20" s="108">
        <v>0</v>
      </c>
      <c r="I20" s="105" t="s">
        <v>24</v>
      </c>
      <c r="J20" s="109" t="s">
        <v>24</v>
      </c>
      <c r="K20" s="109" t="s">
        <v>24</v>
      </c>
      <c r="L20" s="110" t="s">
        <v>94</v>
      </c>
      <c r="M20" s="110" t="s">
        <v>24</v>
      </c>
      <c r="N20" s="110" t="s">
        <v>94</v>
      </c>
    </row>
    <row r="21" spans="1:14" ht="22.5" customHeight="1" x14ac:dyDescent="0.25">
      <c r="A21" s="15"/>
      <c r="B21" s="16" t="s">
        <v>156</v>
      </c>
      <c r="C21" s="107" t="s">
        <v>131</v>
      </c>
      <c r="D21" s="107">
        <v>101040228</v>
      </c>
      <c r="E21" s="137" t="s">
        <v>160</v>
      </c>
      <c r="F21" s="151">
        <v>44104</v>
      </c>
      <c r="G21" s="108">
        <v>33300</v>
      </c>
      <c r="H21" s="108">
        <v>0</v>
      </c>
      <c r="I21" s="105" t="s">
        <v>24</v>
      </c>
      <c r="J21" s="109" t="s">
        <v>24</v>
      </c>
      <c r="K21" s="109" t="s">
        <v>24</v>
      </c>
      <c r="L21" s="110" t="s">
        <v>94</v>
      </c>
      <c r="M21" s="110" t="s">
        <v>24</v>
      </c>
      <c r="N21" s="110" t="s">
        <v>94</v>
      </c>
    </row>
    <row r="22" spans="1:14" ht="27" customHeight="1" x14ac:dyDescent="0.25">
      <c r="A22" s="15"/>
      <c r="B22" s="16" t="s">
        <v>156</v>
      </c>
      <c r="C22" s="107" t="s">
        <v>132</v>
      </c>
      <c r="D22" s="107">
        <v>101040243</v>
      </c>
      <c r="E22" s="137" t="s">
        <v>160</v>
      </c>
      <c r="F22" s="151">
        <v>44469</v>
      </c>
      <c r="G22" s="108">
        <v>15161</v>
      </c>
      <c r="H22" s="108">
        <v>0</v>
      </c>
      <c r="I22" s="105" t="s">
        <v>24</v>
      </c>
      <c r="J22" s="109" t="s">
        <v>24</v>
      </c>
      <c r="K22" s="109" t="s">
        <v>24</v>
      </c>
      <c r="L22" s="110" t="s">
        <v>94</v>
      </c>
      <c r="M22" s="110" t="s">
        <v>24</v>
      </c>
      <c r="N22" s="110" t="s">
        <v>94</v>
      </c>
    </row>
    <row r="23" spans="1:14" ht="24" customHeight="1" x14ac:dyDescent="0.25">
      <c r="A23" s="15"/>
      <c r="B23" s="16" t="s">
        <v>156</v>
      </c>
      <c r="C23" s="107" t="s">
        <v>132</v>
      </c>
      <c r="D23" s="107">
        <v>101040244</v>
      </c>
      <c r="E23" s="137" t="s">
        <v>160</v>
      </c>
      <c r="F23" s="151">
        <v>44469</v>
      </c>
      <c r="G23" s="108">
        <v>15161</v>
      </c>
      <c r="H23" s="108">
        <v>0</v>
      </c>
      <c r="I23" s="105" t="s">
        <v>24</v>
      </c>
      <c r="J23" s="109" t="s">
        <v>24</v>
      </c>
      <c r="K23" s="109" t="s">
        <v>24</v>
      </c>
      <c r="L23" s="110" t="s">
        <v>94</v>
      </c>
      <c r="M23" s="110" t="s">
        <v>24</v>
      </c>
      <c r="N23" s="110" t="s">
        <v>94</v>
      </c>
    </row>
    <row r="24" spans="1:14" ht="24" customHeight="1" x14ac:dyDescent="0.25">
      <c r="A24" s="15"/>
      <c r="B24" s="16" t="s">
        <v>156</v>
      </c>
      <c r="C24" s="107" t="s">
        <v>132</v>
      </c>
      <c r="D24" s="107">
        <v>101040245</v>
      </c>
      <c r="E24" s="137" t="s">
        <v>160</v>
      </c>
      <c r="F24" s="151">
        <v>44469</v>
      </c>
      <c r="G24" s="108">
        <v>15161</v>
      </c>
      <c r="H24" s="108">
        <v>0</v>
      </c>
      <c r="I24" s="105" t="s">
        <v>24</v>
      </c>
      <c r="J24" s="109" t="s">
        <v>24</v>
      </c>
      <c r="K24" s="109" t="s">
        <v>24</v>
      </c>
      <c r="L24" s="110" t="s">
        <v>94</v>
      </c>
      <c r="M24" s="110" t="s">
        <v>24</v>
      </c>
      <c r="N24" s="110" t="s">
        <v>94</v>
      </c>
    </row>
    <row r="25" spans="1:14" ht="26.25" customHeight="1" x14ac:dyDescent="0.25">
      <c r="A25" s="15"/>
      <c r="B25" s="16" t="s">
        <v>156</v>
      </c>
      <c r="C25" s="107" t="s">
        <v>132</v>
      </c>
      <c r="D25" s="107">
        <v>101040246</v>
      </c>
      <c r="E25" s="137" t="s">
        <v>160</v>
      </c>
      <c r="F25" s="151">
        <v>44469</v>
      </c>
      <c r="G25" s="108">
        <v>15161</v>
      </c>
      <c r="H25" s="108">
        <v>0</v>
      </c>
      <c r="I25" s="105" t="s">
        <v>24</v>
      </c>
      <c r="J25" s="109" t="s">
        <v>24</v>
      </c>
      <c r="K25" s="109" t="s">
        <v>24</v>
      </c>
      <c r="L25" s="110" t="s">
        <v>99</v>
      </c>
      <c r="M25" s="109" t="s">
        <v>24</v>
      </c>
      <c r="N25" s="110" t="s">
        <v>99</v>
      </c>
    </row>
    <row r="26" spans="1:14" ht="27" customHeight="1" x14ac:dyDescent="0.25">
      <c r="A26" s="15"/>
      <c r="B26" s="16" t="s">
        <v>156</v>
      </c>
      <c r="C26" s="107" t="s">
        <v>132</v>
      </c>
      <c r="D26" s="107">
        <v>101040247</v>
      </c>
      <c r="E26" s="137" t="s">
        <v>160</v>
      </c>
      <c r="F26" s="151">
        <v>44469</v>
      </c>
      <c r="G26" s="108">
        <v>15161</v>
      </c>
      <c r="H26" s="108">
        <v>0</v>
      </c>
      <c r="I26" s="105" t="s">
        <v>24</v>
      </c>
      <c r="J26" s="109" t="s">
        <v>24</v>
      </c>
      <c r="K26" s="109" t="s">
        <v>24</v>
      </c>
      <c r="L26" s="110" t="s">
        <v>99</v>
      </c>
      <c r="M26" s="109" t="s">
        <v>24</v>
      </c>
      <c r="N26" s="110" t="s">
        <v>100</v>
      </c>
    </row>
    <row r="27" spans="1:14" ht="25.5" customHeight="1" x14ac:dyDescent="0.25">
      <c r="A27" s="15"/>
      <c r="B27" s="16" t="s">
        <v>156</v>
      </c>
      <c r="C27" s="107" t="s">
        <v>132</v>
      </c>
      <c r="D27" s="107">
        <v>101040248</v>
      </c>
      <c r="E27" s="137" t="s">
        <v>160</v>
      </c>
      <c r="F27" s="151">
        <v>44469</v>
      </c>
      <c r="G27" s="108">
        <v>15161</v>
      </c>
      <c r="H27" s="108">
        <v>0</v>
      </c>
      <c r="I27" s="105" t="s">
        <v>24</v>
      </c>
      <c r="J27" s="109" t="s">
        <v>24</v>
      </c>
      <c r="K27" s="109" t="s">
        <v>24</v>
      </c>
      <c r="L27" s="110" t="s">
        <v>95</v>
      </c>
      <c r="M27" s="110" t="s">
        <v>24</v>
      </c>
      <c r="N27" s="110" t="s">
        <v>95</v>
      </c>
    </row>
    <row r="28" spans="1:14" ht="28.5" customHeight="1" x14ac:dyDescent="0.25">
      <c r="A28" s="15"/>
      <c r="B28" s="16" t="s">
        <v>156</v>
      </c>
      <c r="C28" s="107" t="s">
        <v>132</v>
      </c>
      <c r="D28" s="107">
        <v>101040249</v>
      </c>
      <c r="E28" s="137" t="s">
        <v>160</v>
      </c>
      <c r="F28" s="151">
        <v>44469</v>
      </c>
      <c r="G28" s="108">
        <v>15161</v>
      </c>
      <c r="H28" s="108">
        <v>0</v>
      </c>
      <c r="I28" s="105" t="s">
        <v>24</v>
      </c>
      <c r="J28" s="109" t="s">
        <v>24</v>
      </c>
      <c r="K28" s="109" t="s">
        <v>24</v>
      </c>
      <c r="L28" s="110" t="s">
        <v>99</v>
      </c>
      <c r="M28" s="109" t="s">
        <v>24</v>
      </c>
      <c r="N28" s="110" t="s">
        <v>100</v>
      </c>
    </row>
    <row r="29" spans="1:14" ht="27" customHeight="1" x14ac:dyDescent="0.25">
      <c r="A29" s="15"/>
      <c r="B29" s="16" t="s">
        <v>156</v>
      </c>
      <c r="C29" s="107" t="s">
        <v>132</v>
      </c>
      <c r="D29" s="107">
        <v>101040250</v>
      </c>
      <c r="E29" s="137" t="s">
        <v>160</v>
      </c>
      <c r="F29" s="151">
        <v>44469</v>
      </c>
      <c r="G29" s="108">
        <v>15161</v>
      </c>
      <c r="H29" s="108">
        <v>0</v>
      </c>
      <c r="I29" s="105" t="s">
        <v>24</v>
      </c>
      <c r="J29" s="109" t="s">
        <v>24</v>
      </c>
      <c r="K29" s="109" t="s">
        <v>24</v>
      </c>
      <c r="L29" s="110" t="s">
        <v>99</v>
      </c>
      <c r="M29" s="109" t="s">
        <v>24</v>
      </c>
      <c r="N29" s="110" t="s">
        <v>100</v>
      </c>
    </row>
    <row r="30" spans="1:14" ht="28.5" customHeight="1" x14ac:dyDescent="0.25">
      <c r="A30" s="15"/>
      <c r="B30" s="16" t="s">
        <v>156</v>
      </c>
      <c r="C30" s="107" t="s">
        <v>133</v>
      </c>
      <c r="D30" s="107">
        <v>101040251</v>
      </c>
      <c r="E30" s="137" t="s">
        <v>160</v>
      </c>
      <c r="F30" s="151">
        <v>44469</v>
      </c>
      <c r="G30" s="108">
        <v>15725</v>
      </c>
      <c r="H30" s="108">
        <v>0</v>
      </c>
      <c r="I30" s="105" t="s">
        <v>24</v>
      </c>
      <c r="J30" s="109" t="s">
        <v>24</v>
      </c>
      <c r="K30" s="109" t="s">
        <v>24</v>
      </c>
      <c r="L30" s="110" t="s">
        <v>99</v>
      </c>
      <c r="M30" s="109" t="s">
        <v>24</v>
      </c>
      <c r="N30" s="110" t="s">
        <v>100</v>
      </c>
    </row>
    <row r="31" spans="1:14" ht="27" customHeight="1" x14ac:dyDescent="0.25">
      <c r="A31" s="15"/>
      <c r="B31" s="16" t="s">
        <v>156</v>
      </c>
      <c r="C31" s="107" t="s">
        <v>134</v>
      </c>
      <c r="D31" s="107">
        <v>101040252</v>
      </c>
      <c r="E31" s="137" t="s">
        <v>160</v>
      </c>
      <c r="F31" s="151">
        <v>44469</v>
      </c>
      <c r="G31" s="108">
        <v>55413</v>
      </c>
      <c r="H31" s="108">
        <v>0</v>
      </c>
      <c r="I31" s="105" t="s">
        <v>24</v>
      </c>
      <c r="J31" s="109" t="s">
        <v>24</v>
      </c>
      <c r="K31" s="109" t="s">
        <v>24</v>
      </c>
      <c r="L31" s="110" t="s">
        <v>99</v>
      </c>
      <c r="M31" s="109" t="s">
        <v>24</v>
      </c>
      <c r="N31" s="110" t="s">
        <v>100</v>
      </c>
    </row>
    <row r="32" spans="1:14" ht="26.25" customHeight="1" x14ac:dyDescent="0.25">
      <c r="A32" s="15"/>
      <c r="B32" s="16" t="s">
        <v>156</v>
      </c>
      <c r="C32" s="107" t="s">
        <v>135</v>
      </c>
      <c r="D32" s="107">
        <v>101040253</v>
      </c>
      <c r="E32" s="137" t="s">
        <v>160</v>
      </c>
      <c r="F32" s="151">
        <v>44469</v>
      </c>
      <c r="G32" s="108">
        <v>55413</v>
      </c>
      <c r="H32" s="108">
        <v>0</v>
      </c>
      <c r="I32" s="105" t="s">
        <v>24</v>
      </c>
      <c r="J32" s="109" t="s">
        <v>24</v>
      </c>
      <c r="K32" s="109" t="s">
        <v>24</v>
      </c>
      <c r="L32" s="110" t="s">
        <v>99</v>
      </c>
      <c r="M32" s="109" t="s">
        <v>24</v>
      </c>
      <c r="N32" s="110" t="s">
        <v>100</v>
      </c>
    </row>
    <row r="33" spans="1:14" ht="21" customHeight="1" x14ac:dyDescent="0.25">
      <c r="A33" s="15"/>
      <c r="B33" s="16" t="s">
        <v>156</v>
      </c>
      <c r="C33" s="107" t="s">
        <v>136</v>
      </c>
      <c r="D33" s="107">
        <v>101040270</v>
      </c>
      <c r="E33" s="137" t="s">
        <v>160</v>
      </c>
      <c r="F33" s="151">
        <v>44469</v>
      </c>
      <c r="G33" s="108">
        <v>686058.72</v>
      </c>
      <c r="H33" s="108">
        <v>474523.8</v>
      </c>
      <c r="I33" s="105" t="s">
        <v>24</v>
      </c>
      <c r="J33" s="109" t="s">
        <v>24</v>
      </c>
      <c r="K33" s="109" t="s">
        <v>24</v>
      </c>
      <c r="L33" s="120" t="s">
        <v>96</v>
      </c>
      <c r="M33" s="120" t="s">
        <v>24</v>
      </c>
      <c r="N33" s="120" t="s">
        <v>96</v>
      </c>
    </row>
    <row r="34" spans="1:14" ht="27" customHeight="1" x14ac:dyDescent="0.25">
      <c r="A34" s="15"/>
      <c r="B34" s="16" t="s">
        <v>156</v>
      </c>
      <c r="C34" s="107" t="s">
        <v>137</v>
      </c>
      <c r="D34" s="107">
        <v>101040271</v>
      </c>
      <c r="E34" s="137" t="s">
        <v>160</v>
      </c>
      <c r="F34" s="151">
        <v>44469</v>
      </c>
      <c r="G34" s="108">
        <v>269000</v>
      </c>
      <c r="H34" s="108">
        <v>186058.21</v>
      </c>
      <c r="I34" s="105" t="s">
        <v>24</v>
      </c>
      <c r="J34" s="109" t="s">
        <v>24</v>
      </c>
      <c r="K34" s="109" t="s">
        <v>24</v>
      </c>
      <c r="L34" s="110" t="s">
        <v>100</v>
      </c>
      <c r="M34" s="109" t="s">
        <v>24</v>
      </c>
      <c r="N34" s="110" t="s">
        <v>99</v>
      </c>
    </row>
    <row r="35" spans="1:14" ht="27.75" customHeight="1" x14ac:dyDescent="0.25">
      <c r="A35" s="15"/>
      <c r="B35" s="16" t="s">
        <v>156</v>
      </c>
      <c r="C35" s="107" t="s">
        <v>138</v>
      </c>
      <c r="D35" s="107">
        <v>101040272</v>
      </c>
      <c r="E35" s="137" t="s">
        <v>160</v>
      </c>
      <c r="F35" s="151">
        <v>44550</v>
      </c>
      <c r="G35" s="108">
        <v>78473</v>
      </c>
      <c r="H35" s="108">
        <v>0</v>
      </c>
      <c r="I35" s="105" t="s">
        <v>24</v>
      </c>
      <c r="J35" s="109" t="s">
        <v>24</v>
      </c>
      <c r="K35" s="109" t="s">
        <v>24</v>
      </c>
      <c r="L35" s="110" t="s">
        <v>100</v>
      </c>
      <c r="M35" s="109" t="s">
        <v>24</v>
      </c>
      <c r="N35" s="110" t="s">
        <v>99</v>
      </c>
    </row>
    <row r="36" spans="1:14" ht="25.5" customHeight="1" x14ac:dyDescent="0.25">
      <c r="A36" s="15"/>
      <c r="B36" s="16" t="s">
        <v>155</v>
      </c>
      <c r="C36" s="107" t="s">
        <v>139</v>
      </c>
      <c r="D36" s="107">
        <v>101040280</v>
      </c>
      <c r="E36" s="137" t="s">
        <v>160</v>
      </c>
      <c r="F36" s="107" t="s">
        <v>159</v>
      </c>
      <c r="G36" s="108">
        <v>1818977.84</v>
      </c>
      <c r="H36" s="108">
        <v>1536025.8</v>
      </c>
      <c r="I36" s="105" t="s">
        <v>24</v>
      </c>
      <c r="J36" s="109" t="s">
        <v>24</v>
      </c>
      <c r="K36" s="109" t="s">
        <v>24</v>
      </c>
      <c r="L36" s="110" t="s">
        <v>100</v>
      </c>
      <c r="M36" s="109" t="s">
        <v>24</v>
      </c>
      <c r="N36" s="110" t="s">
        <v>99</v>
      </c>
    </row>
    <row r="37" spans="1:14" ht="24" customHeight="1" x14ac:dyDescent="0.25">
      <c r="A37" s="15"/>
      <c r="B37" s="16" t="s">
        <v>155</v>
      </c>
      <c r="C37" s="107" t="s">
        <v>140</v>
      </c>
      <c r="D37" s="107">
        <v>101040282</v>
      </c>
      <c r="E37" s="137" t="s">
        <v>160</v>
      </c>
      <c r="F37" s="151">
        <v>44806</v>
      </c>
      <c r="G37" s="108">
        <v>199000</v>
      </c>
      <c r="H37" s="108">
        <v>169149.88</v>
      </c>
      <c r="I37" s="105" t="s">
        <v>24</v>
      </c>
      <c r="J37" s="109" t="s">
        <v>24</v>
      </c>
      <c r="K37" s="109" t="s">
        <v>24</v>
      </c>
      <c r="L37" s="110" t="s">
        <v>100</v>
      </c>
      <c r="M37" s="109" t="s">
        <v>24</v>
      </c>
      <c r="N37" s="110" t="s">
        <v>99</v>
      </c>
    </row>
    <row r="38" spans="1:14" ht="27" customHeight="1" x14ac:dyDescent="0.25">
      <c r="A38" s="15"/>
      <c r="B38" s="16" t="s">
        <v>157</v>
      </c>
      <c r="C38" s="107" t="s">
        <v>141</v>
      </c>
      <c r="D38" s="107">
        <v>101040280</v>
      </c>
      <c r="E38" s="137" t="s">
        <v>160</v>
      </c>
      <c r="F38" s="151">
        <v>45154</v>
      </c>
      <c r="G38" s="108">
        <v>880693.44</v>
      </c>
      <c r="H38" s="108">
        <v>763267.68</v>
      </c>
      <c r="I38" s="105" t="s">
        <v>24</v>
      </c>
      <c r="J38" s="109" t="s">
        <v>24</v>
      </c>
      <c r="K38" s="109" t="s">
        <v>24</v>
      </c>
      <c r="L38" s="110" t="s">
        <v>100</v>
      </c>
      <c r="M38" s="109" t="s">
        <v>24</v>
      </c>
      <c r="N38" s="110" t="s">
        <v>99</v>
      </c>
    </row>
    <row r="39" spans="1:14" ht="25.5" customHeight="1" x14ac:dyDescent="0.25">
      <c r="A39" s="15"/>
      <c r="B39" s="16" t="s">
        <v>156</v>
      </c>
      <c r="C39" s="107" t="s">
        <v>142</v>
      </c>
      <c r="D39" s="107">
        <v>101320000001</v>
      </c>
      <c r="E39" s="137" t="s">
        <v>160</v>
      </c>
      <c r="F39" s="151">
        <v>45154</v>
      </c>
      <c r="G39" s="108">
        <v>297329</v>
      </c>
      <c r="H39" s="108">
        <v>165182.76</v>
      </c>
      <c r="I39" s="105" t="s">
        <v>24</v>
      </c>
      <c r="J39" s="109" t="s">
        <v>24</v>
      </c>
      <c r="K39" s="109" t="s">
        <v>24</v>
      </c>
      <c r="L39" s="110" t="s">
        <v>95</v>
      </c>
      <c r="M39" s="110" t="s">
        <v>24</v>
      </c>
      <c r="N39" s="110" t="s">
        <v>95</v>
      </c>
    </row>
    <row r="40" spans="1:14" ht="26.25" customHeight="1" x14ac:dyDescent="0.25">
      <c r="A40" s="15"/>
      <c r="B40" s="16" t="s">
        <v>156</v>
      </c>
      <c r="C40" s="107" t="s">
        <v>143</v>
      </c>
      <c r="D40" s="107">
        <v>101320000002</v>
      </c>
      <c r="E40" s="137" t="s">
        <v>160</v>
      </c>
      <c r="F40" s="151">
        <v>45154</v>
      </c>
      <c r="G40" s="108">
        <v>393665</v>
      </c>
      <c r="H40" s="108">
        <v>358672.52</v>
      </c>
      <c r="I40" s="105" t="s">
        <v>24</v>
      </c>
      <c r="J40" s="109" t="s">
        <v>24</v>
      </c>
      <c r="K40" s="109" t="s">
        <v>24</v>
      </c>
      <c r="L40" s="110" t="s">
        <v>99</v>
      </c>
      <c r="M40" s="110" t="s">
        <v>24</v>
      </c>
      <c r="N40" s="110" t="s">
        <v>99</v>
      </c>
    </row>
    <row r="41" spans="1:14" ht="24.75" customHeight="1" x14ac:dyDescent="0.25">
      <c r="A41" s="15"/>
      <c r="B41" s="16" t="s">
        <v>158</v>
      </c>
      <c r="C41" s="107" t="s">
        <v>144</v>
      </c>
      <c r="D41" s="107">
        <v>101320000003</v>
      </c>
      <c r="E41" s="137" t="s">
        <v>160</v>
      </c>
      <c r="F41" s="151">
        <v>45154</v>
      </c>
      <c r="G41" s="108">
        <v>10593</v>
      </c>
      <c r="H41" s="108">
        <v>0</v>
      </c>
      <c r="I41" s="105" t="s">
        <v>24</v>
      </c>
      <c r="J41" s="109" t="s">
        <v>24</v>
      </c>
      <c r="K41" s="109" t="s">
        <v>24</v>
      </c>
      <c r="L41" s="110" t="s">
        <v>95</v>
      </c>
      <c r="M41" s="110" t="s">
        <v>24</v>
      </c>
      <c r="N41" s="110" t="s">
        <v>95</v>
      </c>
    </row>
    <row r="42" spans="1:14" ht="25.5" customHeight="1" x14ac:dyDescent="0.25">
      <c r="A42" s="15"/>
      <c r="B42" s="16" t="s">
        <v>158</v>
      </c>
      <c r="C42" s="107" t="s">
        <v>144</v>
      </c>
      <c r="D42" s="107">
        <v>101320000004</v>
      </c>
      <c r="E42" s="137" t="s">
        <v>160</v>
      </c>
      <c r="F42" s="151">
        <v>45154</v>
      </c>
      <c r="G42" s="108">
        <v>10593</v>
      </c>
      <c r="H42" s="108">
        <v>0</v>
      </c>
      <c r="I42" s="105" t="s">
        <v>24</v>
      </c>
      <c r="J42" s="109" t="s">
        <v>24</v>
      </c>
      <c r="K42" s="109" t="s">
        <v>24</v>
      </c>
      <c r="L42" s="110" t="s">
        <v>99</v>
      </c>
      <c r="M42" s="109" t="s">
        <v>24</v>
      </c>
      <c r="N42" s="110" t="s">
        <v>100</v>
      </c>
    </row>
    <row r="43" spans="1:14" ht="24" customHeight="1" x14ac:dyDescent="0.25">
      <c r="A43" s="15"/>
      <c r="B43" s="16" t="s">
        <v>156</v>
      </c>
      <c r="C43" s="107" t="s">
        <v>145</v>
      </c>
      <c r="D43" s="107">
        <v>101040229</v>
      </c>
      <c r="E43" s="137" t="s">
        <v>160</v>
      </c>
      <c r="F43" s="151">
        <v>44135</v>
      </c>
      <c r="G43" s="108">
        <v>15360</v>
      </c>
      <c r="H43" s="108">
        <v>0</v>
      </c>
      <c r="I43" s="105" t="s">
        <v>24</v>
      </c>
      <c r="J43" s="109" t="s">
        <v>24</v>
      </c>
      <c r="K43" s="109" t="s">
        <v>24</v>
      </c>
      <c r="L43" s="110" t="s">
        <v>99</v>
      </c>
      <c r="M43" s="109" t="s">
        <v>24</v>
      </c>
      <c r="N43" s="110" t="s">
        <v>100</v>
      </c>
    </row>
    <row r="44" spans="1:14" ht="24" customHeight="1" x14ac:dyDescent="0.25">
      <c r="A44" s="15"/>
      <c r="B44" s="16" t="s">
        <v>156</v>
      </c>
      <c r="C44" s="107" t="s">
        <v>146</v>
      </c>
      <c r="D44" s="107">
        <v>101040230</v>
      </c>
      <c r="E44" s="137" t="s">
        <v>160</v>
      </c>
      <c r="F44" s="151">
        <v>44135</v>
      </c>
      <c r="G44" s="108">
        <v>130858</v>
      </c>
      <c r="H44" s="108">
        <v>0</v>
      </c>
      <c r="I44" s="105" t="s">
        <v>24</v>
      </c>
      <c r="J44" s="109" t="s">
        <v>24</v>
      </c>
      <c r="K44" s="109" t="s">
        <v>24</v>
      </c>
      <c r="L44" s="110" t="s">
        <v>99</v>
      </c>
      <c r="M44" s="109" t="s">
        <v>24</v>
      </c>
      <c r="N44" s="110" t="s">
        <v>100</v>
      </c>
    </row>
    <row r="45" spans="1:14" ht="25.5" customHeight="1" x14ac:dyDescent="0.25">
      <c r="A45" s="15"/>
      <c r="B45" s="16" t="s">
        <v>156</v>
      </c>
      <c r="C45" s="107" t="s">
        <v>147</v>
      </c>
      <c r="D45" s="107">
        <v>101040231</v>
      </c>
      <c r="E45" s="137" t="s">
        <v>160</v>
      </c>
      <c r="F45" s="151">
        <v>44135</v>
      </c>
      <c r="G45" s="108">
        <v>40492</v>
      </c>
      <c r="H45" s="108">
        <v>0</v>
      </c>
      <c r="I45" s="105" t="s">
        <v>24</v>
      </c>
      <c r="J45" s="109" t="s">
        <v>24</v>
      </c>
      <c r="K45" s="109" t="s">
        <v>24</v>
      </c>
      <c r="L45" s="110" t="s">
        <v>99</v>
      </c>
      <c r="M45" s="109" t="s">
        <v>24</v>
      </c>
      <c r="N45" s="110" t="s">
        <v>100</v>
      </c>
    </row>
    <row r="46" spans="1:14" ht="23.25" customHeight="1" x14ac:dyDescent="0.25">
      <c r="A46" s="15"/>
      <c r="B46" s="16" t="s">
        <v>156</v>
      </c>
      <c r="C46" s="107" t="s">
        <v>147</v>
      </c>
      <c r="D46" s="107">
        <v>101040232</v>
      </c>
      <c r="E46" s="137" t="s">
        <v>160</v>
      </c>
      <c r="F46" s="151">
        <v>44135</v>
      </c>
      <c r="G46" s="108">
        <v>40492</v>
      </c>
      <c r="H46" s="108">
        <v>0</v>
      </c>
      <c r="I46" s="105" t="s">
        <v>24</v>
      </c>
      <c r="J46" s="109" t="s">
        <v>24</v>
      </c>
      <c r="K46" s="109" t="s">
        <v>24</v>
      </c>
      <c r="L46" s="110" t="s">
        <v>99</v>
      </c>
      <c r="M46" s="109" t="s">
        <v>24</v>
      </c>
      <c r="N46" s="110" t="s">
        <v>100</v>
      </c>
    </row>
    <row r="47" spans="1:14" ht="23.25" customHeight="1" x14ac:dyDescent="0.25">
      <c r="A47" s="15"/>
      <c r="B47" s="16" t="s">
        <v>156</v>
      </c>
      <c r="C47" s="107" t="s">
        <v>148</v>
      </c>
      <c r="D47" s="107">
        <v>101040233</v>
      </c>
      <c r="E47" s="137" t="s">
        <v>160</v>
      </c>
      <c r="F47" s="151">
        <v>44135</v>
      </c>
      <c r="G47" s="108">
        <v>59419</v>
      </c>
      <c r="H47" s="108">
        <v>0</v>
      </c>
      <c r="I47" s="105" t="s">
        <v>24</v>
      </c>
      <c r="J47" s="109" t="s">
        <v>24</v>
      </c>
      <c r="K47" s="109" t="s">
        <v>24</v>
      </c>
      <c r="L47" s="110" t="s">
        <v>99</v>
      </c>
      <c r="M47" s="109" t="s">
        <v>24</v>
      </c>
      <c r="N47" s="110" t="s">
        <v>100</v>
      </c>
    </row>
    <row r="48" spans="1:14" ht="21.75" customHeight="1" x14ac:dyDescent="0.25">
      <c r="A48" s="15"/>
      <c r="B48" s="16" t="s">
        <v>156</v>
      </c>
      <c r="C48" s="107" t="s">
        <v>149</v>
      </c>
      <c r="D48" s="107">
        <v>101040234</v>
      </c>
      <c r="E48" s="137" t="s">
        <v>160</v>
      </c>
      <c r="F48" s="151">
        <v>44135</v>
      </c>
      <c r="G48" s="108">
        <v>53462</v>
      </c>
      <c r="H48" s="108">
        <v>0</v>
      </c>
      <c r="I48" s="105" t="s">
        <v>24</v>
      </c>
      <c r="J48" s="109" t="s">
        <v>24</v>
      </c>
      <c r="K48" s="109" t="s">
        <v>24</v>
      </c>
      <c r="L48" s="110" t="s">
        <v>99</v>
      </c>
      <c r="M48" s="109" t="s">
        <v>24</v>
      </c>
      <c r="N48" s="110" t="s">
        <v>100</v>
      </c>
    </row>
    <row r="49" spans="1:14" ht="23.25" customHeight="1" x14ac:dyDescent="0.25">
      <c r="A49" s="15"/>
      <c r="B49" s="16" t="s">
        <v>156</v>
      </c>
      <c r="C49" s="107" t="s">
        <v>92</v>
      </c>
      <c r="D49" s="107">
        <v>101040235</v>
      </c>
      <c r="E49" s="137" t="s">
        <v>160</v>
      </c>
      <c r="F49" s="151">
        <v>44135</v>
      </c>
      <c r="G49" s="108">
        <v>89183</v>
      </c>
      <c r="H49" s="108">
        <v>0</v>
      </c>
      <c r="I49" s="105" t="s">
        <v>24</v>
      </c>
      <c r="J49" s="109" t="s">
        <v>24</v>
      </c>
      <c r="K49" s="109" t="s">
        <v>24</v>
      </c>
      <c r="L49" s="110" t="s">
        <v>99</v>
      </c>
      <c r="M49" s="109" t="s">
        <v>24</v>
      </c>
      <c r="N49" s="110" t="s">
        <v>100</v>
      </c>
    </row>
    <row r="50" spans="1:14" ht="21.75" customHeight="1" x14ac:dyDescent="0.25">
      <c r="A50" s="15"/>
      <c r="B50" s="16" t="s">
        <v>156</v>
      </c>
      <c r="C50" s="107" t="s">
        <v>150</v>
      </c>
      <c r="D50" s="107">
        <v>101040236</v>
      </c>
      <c r="E50" s="137" t="s">
        <v>160</v>
      </c>
      <c r="F50" s="151">
        <v>44135</v>
      </c>
      <c r="G50" s="108">
        <v>160625</v>
      </c>
      <c r="H50" s="108">
        <v>0</v>
      </c>
      <c r="I50" s="105" t="s">
        <v>24</v>
      </c>
      <c r="J50" s="109" t="s">
        <v>24</v>
      </c>
      <c r="K50" s="109" t="s">
        <v>24</v>
      </c>
      <c r="L50" s="110" t="s">
        <v>99</v>
      </c>
      <c r="M50" s="109" t="s">
        <v>24</v>
      </c>
      <c r="N50" s="110" t="s">
        <v>100</v>
      </c>
    </row>
    <row r="51" spans="1:14" s="4" customFormat="1" ht="27" customHeight="1" x14ac:dyDescent="0.25">
      <c r="A51" s="15"/>
      <c r="B51" s="16" t="s">
        <v>156</v>
      </c>
      <c r="C51" s="107" t="s">
        <v>151</v>
      </c>
      <c r="D51" s="107">
        <v>101040288</v>
      </c>
      <c r="E51" s="137" t="s">
        <v>160</v>
      </c>
      <c r="F51" s="151">
        <v>44811</v>
      </c>
      <c r="G51" s="108">
        <v>21816</v>
      </c>
      <c r="H51" s="108">
        <v>0</v>
      </c>
      <c r="I51" s="105" t="s">
        <v>24</v>
      </c>
      <c r="J51" s="109" t="s">
        <v>24</v>
      </c>
      <c r="K51" s="109" t="s">
        <v>24</v>
      </c>
      <c r="L51" s="110" t="s">
        <v>99</v>
      </c>
      <c r="M51" s="109" t="s">
        <v>24</v>
      </c>
      <c r="N51" s="110" t="s">
        <v>100</v>
      </c>
    </row>
    <row r="52" spans="1:14" ht="24.75" customHeight="1" x14ac:dyDescent="0.25">
      <c r="A52" s="15"/>
      <c r="B52" s="16" t="s">
        <v>156</v>
      </c>
      <c r="C52" s="107" t="s">
        <v>151</v>
      </c>
      <c r="D52" s="107">
        <v>101040289</v>
      </c>
      <c r="E52" s="137" t="s">
        <v>160</v>
      </c>
      <c r="F52" s="151">
        <v>44811</v>
      </c>
      <c r="G52" s="108">
        <v>21816</v>
      </c>
      <c r="H52" s="108">
        <v>0</v>
      </c>
      <c r="I52" s="105" t="s">
        <v>24</v>
      </c>
      <c r="J52" s="109" t="s">
        <v>24</v>
      </c>
      <c r="K52" s="109" t="s">
        <v>24</v>
      </c>
      <c r="L52" s="110" t="s">
        <v>99</v>
      </c>
      <c r="M52" s="109" t="s">
        <v>24</v>
      </c>
      <c r="N52" s="110" t="s">
        <v>100</v>
      </c>
    </row>
    <row r="53" spans="1:14" ht="24" customHeight="1" x14ac:dyDescent="0.25">
      <c r="A53" s="15"/>
      <c r="B53" s="16" t="s">
        <v>156</v>
      </c>
      <c r="C53" s="107" t="s">
        <v>152</v>
      </c>
      <c r="D53" s="107">
        <v>101040282</v>
      </c>
      <c r="E53" s="137" t="s">
        <v>160</v>
      </c>
      <c r="F53" s="151">
        <v>44811</v>
      </c>
      <c r="G53" s="108">
        <v>34416</v>
      </c>
      <c r="H53" s="108">
        <v>0</v>
      </c>
      <c r="I53" s="105" t="s">
        <v>24</v>
      </c>
      <c r="J53" s="109" t="s">
        <v>24</v>
      </c>
      <c r="K53" s="109" t="s">
        <v>24</v>
      </c>
      <c r="L53" s="110" t="s">
        <v>98</v>
      </c>
      <c r="M53" s="110" t="s">
        <v>24</v>
      </c>
      <c r="N53" s="110" t="s">
        <v>98</v>
      </c>
    </row>
    <row r="54" spans="1:14" s="6" customFormat="1" ht="25.5" customHeight="1" x14ac:dyDescent="0.25">
      <c r="A54" s="15"/>
      <c r="B54" s="16" t="s">
        <v>156</v>
      </c>
      <c r="C54" s="107" t="s">
        <v>153</v>
      </c>
      <c r="D54" s="107">
        <v>101040283</v>
      </c>
      <c r="E54" s="137" t="s">
        <v>160</v>
      </c>
      <c r="F54" s="151">
        <v>44811</v>
      </c>
      <c r="G54" s="108">
        <v>25266</v>
      </c>
      <c r="H54" s="108">
        <v>0</v>
      </c>
      <c r="I54" s="105" t="s">
        <v>24</v>
      </c>
      <c r="J54" s="109" t="s">
        <v>24</v>
      </c>
      <c r="K54" s="109" t="s">
        <v>24</v>
      </c>
      <c r="L54" s="110" t="s">
        <v>98</v>
      </c>
      <c r="M54" s="110" t="s">
        <v>24</v>
      </c>
      <c r="N54" s="110" t="s">
        <v>98</v>
      </c>
    </row>
    <row r="55" spans="1:14" ht="21.75" customHeight="1" x14ac:dyDescent="0.25">
      <c r="A55" s="15"/>
      <c r="B55" s="16" t="s">
        <v>156</v>
      </c>
      <c r="C55" s="107" t="s">
        <v>154</v>
      </c>
      <c r="D55" s="107">
        <v>101040284</v>
      </c>
      <c r="E55" s="137" t="s">
        <v>160</v>
      </c>
      <c r="F55" s="151">
        <v>44811</v>
      </c>
      <c r="G55" s="108">
        <v>11626</v>
      </c>
      <c r="H55" s="108">
        <v>0</v>
      </c>
      <c r="I55" s="105" t="s">
        <v>24</v>
      </c>
      <c r="J55" s="109" t="s">
        <v>24</v>
      </c>
      <c r="K55" s="109" t="s">
        <v>24</v>
      </c>
      <c r="L55" s="110" t="s">
        <v>100</v>
      </c>
      <c r="M55" s="109" t="s">
        <v>24</v>
      </c>
      <c r="N55" s="110" t="s">
        <v>99</v>
      </c>
    </row>
    <row r="56" spans="1:14" ht="21" customHeight="1" x14ac:dyDescent="0.25">
      <c r="A56" s="15"/>
      <c r="B56" s="16">
        <v>143020201</v>
      </c>
      <c r="C56" s="107" t="s">
        <v>180</v>
      </c>
      <c r="D56" s="107">
        <v>101040014</v>
      </c>
      <c r="E56" s="137" t="s">
        <v>160</v>
      </c>
      <c r="F56" s="151">
        <v>40209</v>
      </c>
      <c r="G56" s="108">
        <v>12500</v>
      </c>
      <c r="H56" s="108">
        <v>0</v>
      </c>
      <c r="I56" s="105" t="s">
        <v>24</v>
      </c>
      <c r="J56" s="109" t="s">
        <v>24</v>
      </c>
      <c r="K56" s="109" t="s">
        <v>24</v>
      </c>
      <c r="L56" s="110" t="s">
        <v>100</v>
      </c>
      <c r="M56" s="109" t="s">
        <v>24</v>
      </c>
      <c r="N56" s="110" t="s">
        <v>99</v>
      </c>
    </row>
    <row r="57" spans="1:14" ht="23.25" customHeight="1" x14ac:dyDescent="0.25">
      <c r="A57" s="15"/>
      <c r="B57" s="16">
        <v>143020201</v>
      </c>
      <c r="C57" s="107" t="s">
        <v>181</v>
      </c>
      <c r="D57" s="107">
        <v>101040009</v>
      </c>
      <c r="E57" s="137" t="s">
        <v>160</v>
      </c>
      <c r="F57" s="151">
        <v>39842</v>
      </c>
      <c r="G57" s="108">
        <v>13300</v>
      </c>
      <c r="H57" s="108">
        <v>0</v>
      </c>
      <c r="I57" s="105" t="s">
        <v>24</v>
      </c>
      <c r="J57" s="109" t="s">
        <v>24</v>
      </c>
      <c r="K57" s="109" t="s">
        <v>24</v>
      </c>
      <c r="L57" s="110" t="s">
        <v>100</v>
      </c>
      <c r="M57" s="109" t="s">
        <v>24</v>
      </c>
      <c r="N57" s="110" t="s">
        <v>99</v>
      </c>
    </row>
    <row r="58" spans="1:14" ht="22.5" customHeight="1" x14ac:dyDescent="0.25">
      <c r="A58" s="15"/>
      <c r="B58" s="16">
        <v>143221120</v>
      </c>
      <c r="C58" s="107" t="s">
        <v>185</v>
      </c>
      <c r="D58" s="107">
        <v>101040115</v>
      </c>
      <c r="E58" s="137" t="s">
        <v>160</v>
      </c>
      <c r="F58" s="151">
        <v>41065</v>
      </c>
      <c r="G58" s="108">
        <v>16500</v>
      </c>
      <c r="H58" s="108">
        <v>0</v>
      </c>
      <c r="I58" s="105" t="s">
        <v>24</v>
      </c>
      <c r="J58" s="109" t="s">
        <v>24</v>
      </c>
      <c r="K58" s="109" t="s">
        <v>24</v>
      </c>
      <c r="L58" s="110" t="s">
        <v>100</v>
      </c>
      <c r="M58" s="109" t="s">
        <v>24</v>
      </c>
      <c r="N58" s="110" t="s">
        <v>99</v>
      </c>
    </row>
    <row r="59" spans="1:14" ht="35.25" customHeight="1" x14ac:dyDescent="0.25">
      <c r="A59" s="15"/>
      <c r="B59" s="16" t="s">
        <v>182</v>
      </c>
      <c r="C59" s="107" t="s">
        <v>186</v>
      </c>
      <c r="D59" s="107">
        <v>101040276</v>
      </c>
      <c r="E59" s="137" t="s">
        <v>160</v>
      </c>
      <c r="F59" s="151">
        <v>44614</v>
      </c>
      <c r="G59" s="108">
        <v>32100</v>
      </c>
      <c r="H59" s="108">
        <v>0</v>
      </c>
      <c r="I59" s="105" t="s">
        <v>24</v>
      </c>
      <c r="J59" s="109" t="s">
        <v>24</v>
      </c>
      <c r="K59" s="109" t="s">
        <v>24</v>
      </c>
      <c r="L59" s="110" t="s">
        <v>94</v>
      </c>
      <c r="M59" s="110" t="s">
        <v>24</v>
      </c>
      <c r="N59" s="110" t="s">
        <v>94</v>
      </c>
    </row>
    <row r="60" spans="1:14" ht="39" customHeight="1" x14ac:dyDescent="0.25">
      <c r="A60" s="15"/>
      <c r="B60" s="16" t="s">
        <v>183</v>
      </c>
      <c r="C60" s="107" t="s">
        <v>187</v>
      </c>
      <c r="D60" s="107">
        <v>101040277</v>
      </c>
      <c r="E60" s="137" t="s">
        <v>160</v>
      </c>
      <c r="F60" s="151">
        <v>44614</v>
      </c>
      <c r="G60" s="108">
        <v>16470</v>
      </c>
      <c r="H60" s="108">
        <v>0</v>
      </c>
      <c r="I60" s="105" t="s">
        <v>24</v>
      </c>
      <c r="J60" s="109" t="s">
        <v>24</v>
      </c>
      <c r="K60" s="109" t="s">
        <v>24</v>
      </c>
      <c r="L60" s="110" t="s">
        <v>99</v>
      </c>
      <c r="M60" s="110" t="s">
        <v>24</v>
      </c>
      <c r="N60" s="110" t="s">
        <v>99</v>
      </c>
    </row>
    <row r="61" spans="1:14" ht="27" customHeight="1" x14ac:dyDescent="0.25">
      <c r="A61" s="15"/>
      <c r="B61" s="16" t="s">
        <v>182</v>
      </c>
      <c r="C61" s="107" t="s">
        <v>188</v>
      </c>
      <c r="D61" s="107">
        <v>101040294</v>
      </c>
      <c r="E61" s="137" t="s">
        <v>160</v>
      </c>
      <c r="F61" s="151">
        <v>45002</v>
      </c>
      <c r="G61" s="108">
        <v>19784</v>
      </c>
      <c r="H61" s="108">
        <v>0</v>
      </c>
      <c r="I61" s="105" t="s">
        <v>24</v>
      </c>
      <c r="J61" s="109" t="s">
        <v>24</v>
      </c>
      <c r="K61" s="109" t="s">
        <v>24</v>
      </c>
      <c r="L61" s="110" t="s">
        <v>99</v>
      </c>
      <c r="M61" s="109" t="s">
        <v>24</v>
      </c>
      <c r="N61" s="110" t="s">
        <v>99</v>
      </c>
    </row>
    <row r="62" spans="1:14" ht="24" customHeight="1" x14ac:dyDescent="0.25">
      <c r="A62" s="15"/>
      <c r="B62" s="16" t="s">
        <v>184</v>
      </c>
      <c r="C62" s="107" t="s">
        <v>189</v>
      </c>
      <c r="D62" s="107">
        <v>101340000001</v>
      </c>
      <c r="E62" s="137" t="s">
        <v>160</v>
      </c>
      <c r="F62" s="151">
        <v>45093</v>
      </c>
      <c r="G62" s="108">
        <v>27700</v>
      </c>
      <c r="H62" s="108">
        <v>0</v>
      </c>
      <c r="I62" s="105" t="s">
        <v>24</v>
      </c>
      <c r="J62" s="109" t="s">
        <v>24</v>
      </c>
      <c r="K62" s="109" t="s">
        <v>24</v>
      </c>
      <c r="L62" s="110" t="s">
        <v>98</v>
      </c>
      <c r="M62" s="110" t="s">
        <v>24</v>
      </c>
      <c r="N62" s="110" t="s">
        <v>98</v>
      </c>
    </row>
    <row r="63" spans="1:14" ht="21.75" customHeight="1" x14ac:dyDescent="0.25">
      <c r="A63" s="15"/>
      <c r="B63" s="16" t="s">
        <v>191</v>
      </c>
      <c r="C63" s="107" t="s">
        <v>306</v>
      </c>
      <c r="D63" s="107">
        <v>5</v>
      </c>
      <c r="E63" s="137" t="s">
        <v>160</v>
      </c>
      <c r="F63" s="151">
        <v>39783</v>
      </c>
      <c r="G63" s="108">
        <v>24000</v>
      </c>
      <c r="H63" s="108">
        <v>0</v>
      </c>
      <c r="I63" s="105" t="s">
        <v>24</v>
      </c>
      <c r="J63" s="109" t="s">
        <v>24</v>
      </c>
      <c r="K63" s="109" t="s">
        <v>24</v>
      </c>
      <c r="L63" s="110" t="s">
        <v>94</v>
      </c>
      <c r="M63" s="110" t="s">
        <v>24</v>
      </c>
      <c r="N63" s="110" t="s">
        <v>95</v>
      </c>
    </row>
    <row r="64" spans="1:14" ht="23.25" customHeight="1" x14ac:dyDescent="0.25">
      <c r="A64" s="15"/>
      <c r="B64" s="16" t="s">
        <v>191</v>
      </c>
      <c r="C64" s="107" t="s">
        <v>192</v>
      </c>
      <c r="D64" s="107">
        <v>6</v>
      </c>
      <c r="E64" s="137" t="s">
        <v>160</v>
      </c>
      <c r="F64" s="151">
        <v>39783</v>
      </c>
      <c r="G64" s="108">
        <v>24000</v>
      </c>
      <c r="H64" s="108">
        <v>0</v>
      </c>
      <c r="I64" s="105" t="s">
        <v>24</v>
      </c>
      <c r="J64" s="109" t="s">
        <v>24</v>
      </c>
      <c r="K64" s="109" t="s">
        <v>24</v>
      </c>
      <c r="L64" s="110" t="s">
        <v>94</v>
      </c>
      <c r="M64" s="110" t="s">
        <v>24</v>
      </c>
      <c r="N64" s="110" t="s">
        <v>95</v>
      </c>
    </row>
    <row r="65" spans="1:14" ht="23.25" customHeight="1" x14ac:dyDescent="0.25">
      <c r="A65" s="15"/>
      <c r="B65" s="16">
        <v>163612299</v>
      </c>
      <c r="C65" s="107" t="s">
        <v>193</v>
      </c>
      <c r="D65" s="107">
        <v>19</v>
      </c>
      <c r="E65" s="137" t="s">
        <v>160</v>
      </c>
      <c r="F65" s="151">
        <v>40786</v>
      </c>
      <c r="G65" s="108">
        <v>11020</v>
      </c>
      <c r="H65" s="108">
        <v>0</v>
      </c>
      <c r="I65" s="105" t="s">
        <v>24</v>
      </c>
      <c r="J65" s="109" t="s">
        <v>24</v>
      </c>
      <c r="K65" s="109" t="s">
        <v>24</v>
      </c>
      <c r="L65" s="110" t="s">
        <v>94</v>
      </c>
      <c r="M65" s="110" t="s">
        <v>24</v>
      </c>
      <c r="N65" s="110" t="s">
        <v>95</v>
      </c>
    </row>
    <row r="66" spans="1:14" ht="21.75" customHeight="1" x14ac:dyDescent="0.25">
      <c r="A66" s="15"/>
      <c r="B66" s="16">
        <v>163695300</v>
      </c>
      <c r="C66" s="107" t="s">
        <v>194</v>
      </c>
      <c r="D66" s="107">
        <v>22</v>
      </c>
      <c r="E66" s="137" t="s">
        <v>160</v>
      </c>
      <c r="F66" s="151">
        <v>40815</v>
      </c>
      <c r="G66" s="108">
        <v>19800</v>
      </c>
      <c r="H66" s="108">
        <v>0</v>
      </c>
      <c r="I66" s="105" t="s">
        <v>24</v>
      </c>
      <c r="J66" s="109" t="s">
        <v>24</v>
      </c>
      <c r="K66" s="109" t="s">
        <v>24</v>
      </c>
      <c r="L66" s="110" t="s">
        <v>94</v>
      </c>
      <c r="M66" s="110" t="s">
        <v>24</v>
      </c>
      <c r="N66" s="110" t="s">
        <v>95</v>
      </c>
    </row>
    <row r="67" spans="1:14" ht="21.75" customHeight="1" x14ac:dyDescent="0.25">
      <c r="A67" s="15"/>
      <c r="B67" s="16">
        <v>163612382</v>
      </c>
      <c r="C67" s="107" t="s">
        <v>195</v>
      </c>
      <c r="D67" s="107"/>
      <c r="E67" s="137" t="s">
        <v>160</v>
      </c>
      <c r="F67" s="151">
        <v>40543</v>
      </c>
      <c r="G67" s="108">
        <v>11430</v>
      </c>
      <c r="H67" s="108">
        <v>0</v>
      </c>
      <c r="I67" s="105" t="s">
        <v>24</v>
      </c>
      <c r="J67" s="109" t="s">
        <v>24</v>
      </c>
      <c r="K67" s="109" t="s">
        <v>24</v>
      </c>
      <c r="L67" s="110" t="s">
        <v>94</v>
      </c>
      <c r="M67" s="110" t="s">
        <v>24</v>
      </c>
      <c r="N67" s="110" t="s">
        <v>95</v>
      </c>
    </row>
    <row r="68" spans="1:14" ht="23.25" customHeight="1" x14ac:dyDescent="0.25">
      <c r="A68" s="15"/>
      <c r="B68" s="16">
        <v>163697503</v>
      </c>
      <c r="C68" s="107" t="s">
        <v>197</v>
      </c>
      <c r="D68" s="107">
        <v>101040140</v>
      </c>
      <c r="E68" s="137" t="s">
        <v>160</v>
      </c>
      <c r="F68" s="151">
        <v>41639</v>
      </c>
      <c r="G68" s="108">
        <v>22000</v>
      </c>
      <c r="H68" s="108">
        <v>0</v>
      </c>
      <c r="I68" s="105" t="s">
        <v>24</v>
      </c>
      <c r="J68" s="109" t="s">
        <v>24</v>
      </c>
      <c r="K68" s="109" t="s">
        <v>24</v>
      </c>
      <c r="L68" s="110" t="s">
        <v>94</v>
      </c>
      <c r="M68" s="110" t="s">
        <v>24</v>
      </c>
      <c r="N68" s="110" t="s">
        <v>95</v>
      </c>
    </row>
    <row r="69" spans="1:14" ht="23.25" customHeight="1" x14ac:dyDescent="0.25">
      <c r="A69" s="15"/>
      <c r="B69" s="16">
        <v>163697503</v>
      </c>
      <c r="C69" s="107" t="s">
        <v>197</v>
      </c>
      <c r="D69" s="107">
        <v>101040141</v>
      </c>
      <c r="E69" s="137" t="s">
        <v>160</v>
      </c>
      <c r="F69" s="151">
        <v>41639</v>
      </c>
      <c r="G69" s="108">
        <v>22000</v>
      </c>
      <c r="H69" s="108">
        <v>0</v>
      </c>
      <c r="I69" s="105" t="s">
        <v>24</v>
      </c>
      <c r="J69" s="109" t="s">
        <v>24</v>
      </c>
      <c r="K69" s="109" t="s">
        <v>24</v>
      </c>
      <c r="L69" s="110" t="s">
        <v>94</v>
      </c>
      <c r="M69" s="110" t="s">
        <v>24</v>
      </c>
      <c r="N69" s="110" t="s">
        <v>95</v>
      </c>
    </row>
    <row r="70" spans="1:14" ht="24" customHeight="1" x14ac:dyDescent="0.25">
      <c r="A70" s="15"/>
      <c r="B70" s="16">
        <v>163697503</v>
      </c>
      <c r="C70" s="107" t="s">
        <v>197</v>
      </c>
      <c r="D70" s="107">
        <v>101040132</v>
      </c>
      <c r="E70" s="137" t="s">
        <v>160</v>
      </c>
      <c r="F70" s="151">
        <v>41424</v>
      </c>
      <c r="G70" s="108">
        <v>21000</v>
      </c>
      <c r="H70" s="108">
        <v>0</v>
      </c>
      <c r="I70" s="105" t="s">
        <v>24</v>
      </c>
      <c r="J70" s="109" t="s">
        <v>24</v>
      </c>
      <c r="K70" s="109" t="s">
        <v>24</v>
      </c>
      <c r="L70" s="110" t="s">
        <v>94</v>
      </c>
      <c r="M70" s="110" t="s">
        <v>24</v>
      </c>
      <c r="N70" s="110" t="s">
        <v>95</v>
      </c>
    </row>
    <row r="71" spans="1:14" ht="22.5" customHeight="1" x14ac:dyDescent="0.25">
      <c r="A71" s="15"/>
      <c r="B71" s="16">
        <v>163697503</v>
      </c>
      <c r="C71" s="107" t="s">
        <v>197</v>
      </c>
      <c r="D71" s="107">
        <v>101040133</v>
      </c>
      <c r="E71" s="137" t="s">
        <v>160</v>
      </c>
      <c r="F71" s="151">
        <v>41424</v>
      </c>
      <c r="G71" s="108">
        <v>21000</v>
      </c>
      <c r="H71" s="108">
        <v>0</v>
      </c>
      <c r="I71" s="105" t="s">
        <v>24</v>
      </c>
      <c r="J71" s="109" t="s">
        <v>24</v>
      </c>
      <c r="K71" s="109" t="s">
        <v>24</v>
      </c>
      <c r="L71" s="110" t="s">
        <v>94</v>
      </c>
      <c r="M71" s="110" t="s">
        <v>24</v>
      </c>
      <c r="N71" s="110" t="s">
        <v>95</v>
      </c>
    </row>
    <row r="72" spans="1:14" ht="25.5" customHeight="1" x14ac:dyDescent="0.25">
      <c r="A72" s="15"/>
      <c r="B72" s="16">
        <v>163697503</v>
      </c>
      <c r="C72" s="107" t="s">
        <v>197</v>
      </c>
      <c r="D72" s="107">
        <v>101040134</v>
      </c>
      <c r="E72" s="137" t="s">
        <v>160</v>
      </c>
      <c r="F72" s="151">
        <v>41424</v>
      </c>
      <c r="G72" s="108">
        <v>21000</v>
      </c>
      <c r="H72" s="108">
        <v>0</v>
      </c>
      <c r="I72" s="105" t="s">
        <v>24</v>
      </c>
      <c r="J72" s="109" t="s">
        <v>24</v>
      </c>
      <c r="K72" s="109" t="s">
        <v>24</v>
      </c>
      <c r="L72" s="110" t="s">
        <v>94</v>
      </c>
      <c r="M72" s="110" t="s">
        <v>24</v>
      </c>
      <c r="N72" s="110" t="s">
        <v>95</v>
      </c>
    </row>
    <row r="73" spans="1:14" ht="22.5" customHeight="1" x14ac:dyDescent="0.25">
      <c r="A73" s="15"/>
      <c r="B73" s="16">
        <v>163697503</v>
      </c>
      <c r="C73" s="107" t="s">
        <v>197</v>
      </c>
      <c r="D73" s="107">
        <v>101040116</v>
      </c>
      <c r="E73" s="137" t="s">
        <v>160</v>
      </c>
      <c r="F73" s="151">
        <v>41134</v>
      </c>
      <c r="G73" s="108">
        <v>23500</v>
      </c>
      <c r="H73" s="108">
        <v>0</v>
      </c>
      <c r="I73" s="105" t="s">
        <v>24</v>
      </c>
      <c r="J73" s="109" t="s">
        <v>24</v>
      </c>
      <c r="K73" s="109" t="s">
        <v>24</v>
      </c>
      <c r="L73" s="110" t="s">
        <v>100</v>
      </c>
      <c r="M73" s="109" t="s">
        <v>24</v>
      </c>
      <c r="N73" s="110" t="s">
        <v>99</v>
      </c>
    </row>
    <row r="74" spans="1:14" ht="24" customHeight="1" x14ac:dyDescent="0.25">
      <c r="A74" s="15"/>
      <c r="B74" s="16">
        <v>163697503</v>
      </c>
      <c r="C74" s="107" t="s">
        <v>197</v>
      </c>
      <c r="D74" s="107">
        <v>101040117</v>
      </c>
      <c r="E74" s="137" t="s">
        <v>160</v>
      </c>
      <c r="F74" s="151">
        <v>41134</v>
      </c>
      <c r="G74" s="108">
        <v>23500</v>
      </c>
      <c r="H74" s="108">
        <v>0</v>
      </c>
      <c r="I74" s="105" t="s">
        <v>24</v>
      </c>
      <c r="J74" s="109" t="s">
        <v>24</v>
      </c>
      <c r="K74" s="109" t="s">
        <v>24</v>
      </c>
      <c r="L74" s="110" t="s">
        <v>100</v>
      </c>
      <c r="M74" s="109" t="s">
        <v>24</v>
      </c>
      <c r="N74" s="110" t="s">
        <v>99</v>
      </c>
    </row>
    <row r="75" spans="1:14" ht="23.25" customHeight="1" x14ac:dyDescent="0.25">
      <c r="A75" s="15"/>
      <c r="B75" s="16">
        <v>163697503</v>
      </c>
      <c r="C75" s="107" t="s">
        <v>197</v>
      </c>
      <c r="D75" s="107">
        <v>101040118</v>
      </c>
      <c r="E75" s="137" t="s">
        <v>160</v>
      </c>
      <c r="F75" s="151">
        <v>41134</v>
      </c>
      <c r="G75" s="108">
        <v>23500</v>
      </c>
      <c r="H75" s="108">
        <v>0</v>
      </c>
      <c r="I75" s="105" t="s">
        <v>24</v>
      </c>
      <c r="J75" s="109" t="s">
        <v>24</v>
      </c>
      <c r="K75" s="109" t="s">
        <v>24</v>
      </c>
      <c r="L75" s="110" t="s">
        <v>100</v>
      </c>
      <c r="M75" s="109" t="s">
        <v>24</v>
      </c>
      <c r="N75" s="110" t="s">
        <v>99</v>
      </c>
    </row>
    <row r="76" spans="1:14" ht="22.5" customHeight="1" x14ac:dyDescent="0.25">
      <c r="A76" s="15"/>
      <c r="B76" s="16" t="s">
        <v>191</v>
      </c>
      <c r="C76" s="107" t="s">
        <v>198</v>
      </c>
      <c r="D76" s="107">
        <v>0</v>
      </c>
      <c r="E76" s="137" t="s">
        <v>160</v>
      </c>
      <c r="F76" s="151">
        <v>40482</v>
      </c>
      <c r="G76" s="108">
        <v>18500</v>
      </c>
      <c r="H76" s="108">
        <v>0</v>
      </c>
      <c r="I76" s="105" t="s">
        <v>24</v>
      </c>
      <c r="J76" s="109" t="s">
        <v>24</v>
      </c>
      <c r="K76" s="109" t="s">
        <v>24</v>
      </c>
      <c r="L76" s="110" t="s">
        <v>100</v>
      </c>
      <c r="M76" s="109" t="s">
        <v>24</v>
      </c>
      <c r="N76" s="110" t="s">
        <v>99</v>
      </c>
    </row>
    <row r="77" spans="1:14" ht="25.5" customHeight="1" x14ac:dyDescent="0.25">
      <c r="A77" s="15"/>
      <c r="B77" s="16" t="s">
        <v>191</v>
      </c>
      <c r="C77" s="107" t="s">
        <v>200</v>
      </c>
      <c r="D77" s="107">
        <v>15</v>
      </c>
      <c r="E77" s="137" t="s">
        <v>160</v>
      </c>
      <c r="F77" s="151">
        <v>40753</v>
      </c>
      <c r="G77" s="108">
        <v>23000</v>
      </c>
      <c r="H77" s="108">
        <v>0</v>
      </c>
      <c r="I77" s="105" t="s">
        <v>24</v>
      </c>
      <c r="J77" s="109" t="s">
        <v>24</v>
      </c>
      <c r="K77" s="109" t="s">
        <v>24</v>
      </c>
      <c r="L77" s="110" t="s">
        <v>98</v>
      </c>
      <c r="M77" s="110" t="s">
        <v>24</v>
      </c>
      <c r="N77" s="110" t="s">
        <v>98</v>
      </c>
    </row>
    <row r="78" spans="1:14" ht="24" customHeight="1" x14ac:dyDescent="0.25">
      <c r="A78" s="15"/>
      <c r="B78" s="16" t="s">
        <v>191</v>
      </c>
      <c r="C78" s="107" t="s">
        <v>201</v>
      </c>
      <c r="D78" s="107">
        <v>16</v>
      </c>
      <c r="E78" s="137" t="s">
        <v>160</v>
      </c>
      <c r="F78" s="151">
        <v>40753</v>
      </c>
      <c r="G78" s="108">
        <v>23000</v>
      </c>
      <c r="H78" s="108">
        <v>0</v>
      </c>
      <c r="I78" s="105" t="s">
        <v>24</v>
      </c>
      <c r="J78" s="109" t="s">
        <v>24</v>
      </c>
      <c r="K78" s="109" t="s">
        <v>24</v>
      </c>
      <c r="L78" s="110" t="s">
        <v>95</v>
      </c>
      <c r="M78" s="110" t="s">
        <v>24</v>
      </c>
      <c r="N78" s="110" t="s">
        <v>95</v>
      </c>
    </row>
    <row r="79" spans="1:14" ht="24" customHeight="1" x14ac:dyDescent="0.25">
      <c r="A79" s="15"/>
      <c r="B79" s="16" t="s">
        <v>191</v>
      </c>
      <c r="C79" s="107" t="s">
        <v>202</v>
      </c>
      <c r="D79" s="107">
        <v>101040066</v>
      </c>
      <c r="E79" s="137" t="s">
        <v>160</v>
      </c>
      <c r="F79" s="151">
        <v>40482</v>
      </c>
      <c r="G79" s="108">
        <v>18500</v>
      </c>
      <c r="H79" s="108">
        <v>0</v>
      </c>
      <c r="I79" s="105" t="s">
        <v>24</v>
      </c>
      <c r="J79" s="109" t="s">
        <v>24</v>
      </c>
      <c r="K79" s="109" t="s">
        <v>24</v>
      </c>
      <c r="L79" s="110" t="s">
        <v>95</v>
      </c>
      <c r="M79" s="110" t="s">
        <v>24</v>
      </c>
      <c r="N79" s="110" t="s">
        <v>95</v>
      </c>
    </row>
    <row r="80" spans="1:14" ht="24.75" customHeight="1" x14ac:dyDescent="0.25">
      <c r="A80" s="15"/>
      <c r="B80" s="16" t="s">
        <v>191</v>
      </c>
      <c r="C80" s="107" t="s">
        <v>203</v>
      </c>
      <c r="D80" s="107">
        <v>101040067</v>
      </c>
      <c r="E80" s="137" t="s">
        <v>160</v>
      </c>
      <c r="F80" s="151">
        <v>40482</v>
      </c>
      <c r="G80" s="108">
        <v>18500</v>
      </c>
      <c r="H80" s="108">
        <v>0</v>
      </c>
      <c r="I80" s="105" t="s">
        <v>24</v>
      </c>
      <c r="J80" s="109" t="s">
        <v>24</v>
      </c>
      <c r="K80" s="109" t="s">
        <v>24</v>
      </c>
      <c r="L80" s="110" t="s">
        <v>95</v>
      </c>
      <c r="M80" s="110" t="s">
        <v>24</v>
      </c>
      <c r="N80" s="110" t="s">
        <v>95</v>
      </c>
    </row>
    <row r="81" spans="1:14" ht="24.75" customHeight="1" x14ac:dyDescent="0.25">
      <c r="A81" s="15"/>
      <c r="B81" s="16">
        <v>162915501</v>
      </c>
      <c r="C81" s="107" t="s">
        <v>199</v>
      </c>
      <c r="D81" s="107">
        <v>101040090</v>
      </c>
      <c r="E81" s="137" t="s">
        <v>160</v>
      </c>
      <c r="F81" s="151">
        <v>41088</v>
      </c>
      <c r="G81" s="108">
        <v>3400</v>
      </c>
      <c r="H81" s="108">
        <v>3400</v>
      </c>
      <c r="I81" s="105" t="s">
        <v>24</v>
      </c>
      <c r="J81" s="109" t="s">
        <v>24</v>
      </c>
      <c r="K81" s="109" t="s">
        <v>24</v>
      </c>
      <c r="L81" s="110" t="s">
        <v>99</v>
      </c>
      <c r="M81" s="109" t="s">
        <v>24</v>
      </c>
      <c r="N81" s="110" t="s">
        <v>100</v>
      </c>
    </row>
    <row r="82" spans="1:14" ht="21" customHeight="1" x14ac:dyDescent="0.25">
      <c r="A82" s="15"/>
      <c r="B82" s="16">
        <v>162915501</v>
      </c>
      <c r="C82" s="107" t="s">
        <v>199</v>
      </c>
      <c r="D82" s="107">
        <v>101040091</v>
      </c>
      <c r="E82" s="137" t="s">
        <v>160</v>
      </c>
      <c r="F82" s="151">
        <v>41088</v>
      </c>
      <c r="G82" s="108">
        <v>3400</v>
      </c>
      <c r="H82" s="108">
        <v>3400</v>
      </c>
      <c r="I82" s="105" t="s">
        <v>24</v>
      </c>
      <c r="J82" s="109" t="s">
        <v>24</v>
      </c>
      <c r="K82" s="109" t="s">
        <v>24</v>
      </c>
      <c r="L82" s="110" t="s">
        <v>99</v>
      </c>
      <c r="M82" s="109" t="s">
        <v>24</v>
      </c>
      <c r="N82" s="110" t="s">
        <v>100</v>
      </c>
    </row>
    <row r="83" spans="1:14" ht="21.75" customHeight="1" x14ac:dyDescent="0.25">
      <c r="A83" s="15"/>
      <c r="B83" s="16" t="s">
        <v>212</v>
      </c>
      <c r="C83" s="107" t="s">
        <v>209</v>
      </c>
      <c r="D83" s="107">
        <v>101040180</v>
      </c>
      <c r="E83" s="137" t="s">
        <v>160</v>
      </c>
      <c r="F83" s="151">
        <v>43373</v>
      </c>
      <c r="G83" s="108">
        <v>11000</v>
      </c>
      <c r="H83" s="108">
        <v>0</v>
      </c>
      <c r="I83" s="105" t="s">
        <v>24</v>
      </c>
      <c r="J83" s="109" t="s">
        <v>24</v>
      </c>
      <c r="K83" s="109" t="s">
        <v>24</v>
      </c>
      <c r="L83" s="110" t="s">
        <v>99</v>
      </c>
      <c r="M83" s="109" t="s">
        <v>24</v>
      </c>
      <c r="N83" s="110" t="s">
        <v>100</v>
      </c>
    </row>
    <row r="84" spans="1:14" ht="24" customHeight="1" x14ac:dyDescent="0.25">
      <c r="A84" s="15"/>
      <c r="B84" s="16" t="s">
        <v>212</v>
      </c>
      <c r="C84" s="107" t="s">
        <v>210</v>
      </c>
      <c r="D84" s="107">
        <v>101040181</v>
      </c>
      <c r="E84" s="137" t="s">
        <v>160</v>
      </c>
      <c r="F84" s="151">
        <v>43373</v>
      </c>
      <c r="G84" s="108">
        <v>13500</v>
      </c>
      <c r="H84" s="108">
        <v>0</v>
      </c>
      <c r="I84" s="105" t="s">
        <v>24</v>
      </c>
      <c r="J84" s="109" t="s">
        <v>24</v>
      </c>
      <c r="K84" s="109" t="s">
        <v>24</v>
      </c>
      <c r="L84" s="110" t="s">
        <v>99</v>
      </c>
      <c r="M84" s="109" t="s">
        <v>24</v>
      </c>
      <c r="N84" s="110" t="s">
        <v>100</v>
      </c>
    </row>
    <row r="85" spans="1:14" ht="23.25" customHeight="1" x14ac:dyDescent="0.25">
      <c r="A85" s="15"/>
      <c r="B85" s="16" t="s">
        <v>212</v>
      </c>
      <c r="C85" s="107" t="s">
        <v>211</v>
      </c>
      <c r="D85" s="107">
        <v>101040182</v>
      </c>
      <c r="E85" s="137" t="s">
        <v>160</v>
      </c>
      <c r="F85" s="151">
        <v>43373</v>
      </c>
      <c r="G85" s="108">
        <v>23000</v>
      </c>
      <c r="H85" s="108">
        <v>0</v>
      </c>
      <c r="I85" s="105" t="s">
        <v>24</v>
      </c>
      <c r="J85" s="109" t="s">
        <v>24</v>
      </c>
      <c r="K85" s="109" t="s">
        <v>24</v>
      </c>
      <c r="L85" s="110" t="s">
        <v>99</v>
      </c>
      <c r="M85" s="109" t="s">
        <v>24</v>
      </c>
      <c r="N85" s="110" t="s">
        <v>100</v>
      </c>
    </row>
    <row r="86" spans="1:14" ht="22.5" customHeight="1" x14ac:dyDescent="0.25">
      <c r="A86" s="15"/>
      <c r="B86" s="16" t="s">
        <v>213</v>
      </c>
      <c r="C86" s="107" t="s">
        <v>208</v>
      </c>
      <c r="D86" s="107">
        <v>101040222</v>
      </c>
      <c r="E86" s="137" t="s">
        <v>160</v>
      </c>
      <c r="F86" s="151">
        <v>43738</v>
      </c>
      <c r="G86" s="108">
        <v>17240</v>
      </c>
      <c r="H86" s="108">
        <v>0</v>
      </c>
      <c r="I86" s="105" t="s">
        <v>24</v>
      </c>
      <c r="J86" s="109" t="s">
        <v>24</v>
      </c>
      <c r="K86" s="109" t="s">
        <v>24</v>
      </c>
      <c r="L86" s="110" t="s">
        <v>98</v>
      </c>
      <c r="M86" s="110" t="s">
        <v>24</v>
      </c>
      <c r="N86" s="110" t="s">
        <v>98</v>
      </c>
    </row>
    <row r="87" spans="1:14" ht="22.5" customHeight="1" x14ac:dyDescent="0.25">
      <c r="A87" s="15"/>
      <c r="B87" s="16" t="s">
        <v>214</v>
      </c>
      <c r="C87" s="107" t="s">
        <v>207</v>
      </c>
      <c r="D87" s="107">
        <v>101040279</v>
      </c>
      <c r="E87" s="137" t="s">
        <v>160</v>
      </c>
      <c r="F87" s="151">
        <v>44728</v>
      </c>
      <c r="G87" s="108">
        <v>35990</v>
      </c>
      <c r="H87" s="108">
        <v>0</v>
      </c>
      <c r="I87" s="105" t="s">
        <v>24</v>
      </c>
      <c r="J87" s="109" t="s">
        <v>24</v>
      </c>
      <c r="K87" s="109" t="s">
        <v>24</v>
      </c>
      <c r="L87" s="110" t="s">
        <v>99</v>
      </c>
      <c r="M87" s="110" t="s">
        <v>24</v>
      </c>
      <c r="N87" s="110" t="s">
        <v>99</v>
      </c>
    </row>
    <row r="88" spans="1:14" ht="22.5" customHeight="1" x14ac:dyDescent="0.25">
      <c r="A88" s="15"/>
      <c r="B88" s="16" t="s">
        <v>215</v>
      </c>
      <c r="C88" s="107" t="s">
        <v>206</v>
      </c>
      <c r="D88" s="107">
        <v>101360000016</v>
      </c>
      <c r="E88" s="137" t="s">
        <v>160</v>
      </c>
      <c r="F88" s="151">
        <v>45274</v>
      </c>
      <c r="G88" s="108">
        <v>20970</v>
      </c>
      <c r="H88" s="108">
        <v>0</v>
      </c>
      <c r="I88" s="105" t="s">
        <v>24</v>
      </c>
      <c r="J88" s="109" t="s">
        <v>24</v>
      </c>
      <c r="K88" s="109" t="s">
        <v>24</v>
      </c>
      <c r="L88" s="110" t="s">
        <v>98</v>
      </c>
      <c r="M88" s="110" t="s">
        <v>24</v>
      </c>
      <c r="N88" s="110" t="s">
        <v>98</v>
      </c>
    </row>
    <row r="89" spans="1:14" ht="24" customHeight="1" x14ac:dyDescent="0.25">
      <c r="A89" s="15"/>
      <c r="B89" s="16">
        <v>124527384</v>
      </c>
      <c r="C89" s="107" t="s">
        <v>205</v>
      </c>
      <c r="D89" s="107">
        <v>101040273</v>
      </c>
      <c r="E89" s="137" t="s">
        <v>204</v>
      </c>
      <c r="F89" s="151">
        <v>44560</v>
      </c>
      <c r="G89" s="108">
        <v>297738</v>
      </c>
      <c r="H89" s="108">
        <v>119095.2</v>
      </c>
      <c r="I89" s="105" t="s">
        <v>24</v>
      </c>
      <c r="J89" s="109" t="s">
        <v>24</v>
      </c>
      <c r="K89" s="109" t="s">
        <v>24</v>
      </c>
      <c r="L89" s="110" t="s">
        <v>98</v>
      </c>
      <c r="M89" s="110" t="s">
        <v>24</v>
      </c>
      <c r="N89" s="110" t="s">
        <v>98</v>
      </c>
    </row>
    <row r="90" spans="1:14" s="5" customFormat="1" ht="22.5" customHeight="1" x14ac:dyDescent="0.25">
      <c r="A90" s="15"/>
      <c r="B90" s="16" t="s">
        <v>156</v>
      </c>
      <c r="C90" s="107" t="s">
        <v>216</v>
      </c>
      <c r="D90" s="107">
        <v>101040254</v>
      </c>
      <c r="E90" s="137" t="s">
        <v>160</v>
      </c>
      <c r="F90" s="151">
        <v>44530</v>
      </c>
      <c r="G90" s="108">
        <v>4136</v>
      </c>
      <c r="H90" s="108">
        <v>4136</v>
      </c>
      <c r="I90" s="105" t="s">
        <v>24</v>
      </c>
      <c r="J90" s="109" t="s">
        <v>24</v>
      </c>
      <c r="K90" s="109" t="s">
        <v>24</v>
      </c>
      <c r="L90" s="110" t="s">
        <v>99</v>
      </c>
      <c r="M90" s="109" t="s">
        <v>24</v>
      </c>
      <c r="N90" s="110" t="s">
        <v>99</v>
      </c>
    </row>
    <row r="91" spans="1:14" ht="23.25" customHeight="1" x14ac:dyDescent="0.25">
      <c r="A91" s="15"/>
      <c r="B91" s="16" t="s">
        <v>156</v>
      </c>
      <c r="C91" s="107" t="s">
        <v>216</v>
      </c>
      <c r="D91" s="107">
        <v>101040255</v>
      </c>
      <c r="E91" s="137" t="s">
        <v>160</v>
      </c>
      <c r="F91" s="151">
        <v>44530</v>
      </c>
      <c r="G91" s="108">
        <v>4136</v>
      </c>
      <c r="H91" s="108">
        <v>4136</v>
      </c>
      <c r="I91" s="105" t="s">
        <v>24</v>
      </c>
      <c r="J91" s="109" t="s">
        <v>24</v>
      </c>
      <c r="K91" s="109" t="s">
        <v>24</v>
      </c>
      <c r="L91" s="110" t="s">
        <v>99</v>
      </c>
      <c r="M91" s="109" t="s">
        <v>24</v>
      </c>
      <c r="N91" s="110" t="s">
        <v>99</v>
      </c>
    </row>
    <row r="92" spans="1:14" ht="21.75" customHeight="1" x14ac:dyDescent="0.25">
      <c r="A92" s="15"/>
      <c r="B92" s="16" t="s">
        <v>156</v>
      </c>
      <c r="C92" s="107" t="s">
        <v>216</v>
      </c>
      <c r="D92" s="107">
        <v>101040256</v>
      </c>
      <c r="E92" s="137" t="s">
        <v>160</v>
      </c>
      <c r="F92" s="151">
        <v>44530</v>
      </c>
      <c r="G92" s="108">
        <v>4136</v>
      </c>
      <c r="H92" s="108">
        <v>4136</v>
      </c>
      <c r="I92" s="105" t="s">
        <v>24</v>
      </c>
      <c r="J92" s="109" t="s">
        <v>24</v>
      </c>
      <c r="K92" s="109" t="s">
        <v>24</v>
      </c>
      <c r="L92" s="110" t="s">
        <v>99</v>
      </c>
      <c r="M92" s="109" t="s">
        <v>24</v>
      </c>
      <c r="N92" s="110" t="s">
        <v>99</v>
      </c>
    </row>
    <row r="93" spans="1:14" ht="21.75" customHeight="1" x14ac:dyDescent="0.25">
      <c r="A93" s="15"/>
      <c r="B93" s="16" t="s">
        <v>156</v>
      </c>
      <c r="C93" s="107" t="s">
        <v>216</v>
      </c>
      <c r="D93" s="107">
        <v>101040257</v>
      </c>
      <c r="E93" s="137" t="s">
        <v>160</v>
      </c>
      <c r="F93" s="151">
        <v>44530</v>
      </c>
      <c r="G93" s="108">
        <v>4136</v>
      </c>
      <c r="H93" s="108">
        <v>4136</v>
      </c>
      <c r="I93" s="105" t="s">
        <v>24</v>
      </c>
      <c r="J93" s="109" t="s">
        <v>24</v>
      </c>
      <c r="K93" s="109" t="s">
        <v>24</v>
      </c>
      <c r="L93" s="110" t="s">
        <v>99</v>
      </c>
      <c r="M93" s="109" t="s">
        <v>24</v>
      </c>
      <c r="N93" s="110" t="s">
        <v>99</v>
      </c>
    </row>
    <row r="94" spans="1:14" ht="22.5" customHeight="1" x14ac:dyDescent="0.25">
      <c r="A94" s="15"/>
      <c r="B94" s="16" t="s">
        <v>156</v>
      </c>
      <c r="C94" s="107" t="s">
        <v>216</v>
      </c>
      <c r="D94" s="107">
        <v>101040258</v>
      </c>
      <c r="E94" s="137" t="s">
        <v>160</v>
      </c>
      <c r="F94" s="151">
        <v>44530</v>
      </c>
      <c r="G94" s="108">
        <v>4136</v>
      </c>
      <c r="H94" s="108">
        <v>4136</v>
      </c>
      <c r="I94" s="105" t="s">
        <v>24</v>
      </c>
      <c r="J94" s="109" t="s">
        <v>24</v>
      </c>
      <c r="K94" s="109" t="s">
        <v>24</v>
      </c>
      <c r="L94" s="110" t="s">
        <v>98</v>
      </c>
      <c r="M94" s="110" t="s">
        <v>24</v>
      </c>
      <c r="N94" s="110" t="s">
        <v>98</v>
      </c>
    </row>
    <row r="95" spans="1:14" ht="21.75" customHeight="1" x14ac:dyDescent="0.25">
      <c r="A95" s="15"/>
      <c r="B95" s="16" t="s">
        <v>156</v>
      </c>
      <c r="C95" s="107" t="s">
        <v>216</v>
      </c>
      <c r="D95" s="107">
        <v>101040259</v>
      </c>
      <c r="E95" s="137" t="s">
        <v>160</v>
      </c>
      <c r="F95" s="151">
        <v>44530</v>
      </c>
      <c r="G95" s="108">
        <v>4136</v>
      </c>
      <c r="H95" s="108">
        <v>4136</v>
      </c>
      <c r="I95" s="105" t="s">
        <v>24</v>
      </c>
      <c r="J95" s="109" t="s">
        <v>24</v>
      </c>
      <c r="K95" s="109" t="s">
        <v>24</v>
      </c>
      <c r="L95" s="110" t="s">
        <v>99</v>
      </c>
      <c r="M95" s="109" t="s">
        <v>24</v>
      </c>
      <c r="N95" s="110" t="s">
        <v>99</v>
      </c>
    </row>
    <row r="96" spans="1:14" s="14" customFormat="1" ht="21.75" customHeight="1" x14ac:dyDescent="0.25">
      <c r="A96" s="15"/>
      <c r="B96" s="16" t="s">
        <v>156</v>
      </c>
      <c r="C96" s="107" t="s">
        <v>216</v>
      </c>
      <c r="D96" s="107">
        <v>101040260</v>
      </c>
      <c r="E96" s="137" t="s">
        <v>160</v>
      </c>
      <c r="F96" s="151">
        <v>44530</v>
      </c>
      <c r="G96" s="108">
        <v>4136</v>
      </c>
      <c r="H96" s="108">
        <v>4136</v>
      </c>
      <c r="I96" s="105" t="s">
        <v>24</v>
      </c>
      <c r="J96" s="109" t="s">
        <v>24</v>
      </c>
      <c r="K96" s="109" t="s">
        <v>24</v>
      </c>
      <c r="L96" s="110" t="s">
        <v>99</v>
      </c>
      <c r="M96" s="109" t="s">
        <v>24</v>
      </c>
      <c r="N96" s="110" t="s">
        <v>99</v>
      </c>
    </row>
    <row r="97" spans="1:14" s="14" customFormat="1" ht="24" customHeight="1" x14ac:dyDescent="0.25">
      <c r="A97" s="15"/>
      <c r="B97" s="16" t="s">
        <v>156</v>
      </c>
      <c r="C97" s="107" t="s">
        <v>216</v>
      </c>
      <c r="D97" s="107">
        <v>101040261</v>
      </c>
      <c r="E97" s="137" t="s">
        <v>160</v>
      </c>
      <c r="F97" s="151">
        <v>44530</v>
      </c>
      <c r="G97" s="108">
        <v>4136</v>
      </c>
      <c r="H97" s="108">
        <v>4136</v>
      </c>
      <c r="I97" s="105" t="s">
        <v>24</v>
      </c>
      <c r="J97" s="109" t="s">
        <v>24</v>
      </c>
      <c r="K97" s="109" t="s">
        <v>24</v>
      </c>
      <c r="L97" s="110" t="s">
        <v>99</v>
      </c>
      <c r="M97" s="109" t="s">
        <v>24</v>
      </c>
      <c r="N97" s="110" t="s">
        <v>99</v>
      </c>
    </row>
    <row r="98" spans="1:14" s="14" customFormat="1" ht="27.75" customHeight="1" x14ac:dyDescent="0.25">
      <c r="A98" s="15"/>
      <c r="B98" s="16" t="s">
        <v>156</v>
      </c>
      <c r="C98" s="107" t="s">
        <v>217</v>
      </c>
      <c r="D98" s="107">
        <v>101040262</v>
      </c>
      <c r="E98" s="137" t="s">
        <v>160</v>
      </c>
      <c r="F98" s="151">
        <v>44530</v>
      </c>
      <c r="G98" s="108">
        <v>7913</v>
      </c>
      <c r="H98" s="108">
        <v>7913</v>
      </c>
      <c r="I98" s="105" t="s">
        <v>24</v>
      </c>
      <c r="J98" s="109" t="s">
        <v>24</v>
      </c>
      <c r="K98" s="109" t="s">
        <v>24</v>
      </c>
      <c r="L98" s="110" t="s">
        <v>99</v>
      </c>
      <c r="M98" s="109" t="s">
        <v>24</v>
      </c>
      <c r="N98" s="110" t="s">
        <v>99</v>
      </c>
    </row>
    <row r="99" spans="1:14" s="14" customFormat="1" ht="24.75" customHeight="1" x14ac:dyDescent="0.25">
      <c r="A99" s="15"/>
      <c r="B99" s="16" t="s">
        <v>156</v>
      </c>
      <c r="C99" s="107" t="s">
        <v>217</v>
      </c>
      <c r="D99" s="107">
        <v>101040263</v>
      </c>
      <c r="E99" s="137" t="s">
        <v>160</v>
      </c>
      <c r="F99" s="151">
        <v>44530</v>
      </c>
      <c r="G99" s="108">
        <v>7913</v>
      </c>
      <c r="H99" s="108">
        <v>7913</v>
      </c>
      <c r="I99" s="105" t="s">
        <v>24</v>
      </c>
      <c r="J99" s="109" t="s">
        <v>24</v>
      </c>
      <c r="K99" s="109" t="s">
        <v>24</v>
      </c>
      <c r="L99" s="110" t="s">
        <v>99</v>
      </c>
      <c r="M99" s="109" t="s">
        <v>24</v>
      </c>
      <c r="N99" s="110" t="s">
        <v>99</v>
      </c>
    </row>
    <row r="100" spans="1:14" s="14" customFormat="1" ht="26.25" customHeight="1" x14ac:dyDescent="0.25">
      <c r="A100" s="15"/>
      <c r="B100" s="16" t="s">
        <v>156</v>
      </c>
      <c r="C100" s="107" t="s">
        <v>217</v>
      </c>
      <c r="D100" s="107">
        <v>101040264</v>
      </c>
      <c r="E100" s="137" t="s">
        <v>160</v>
      </c>
      <c r="F100" s="151">
        <v>44530</v>
      </c>
      <c r="G100" s="108">
        <v>7913</v>
      </c>
      <c r="H100" s="108">
        <v>7913</v>
      </c>
      <c r="I100" s="105" t="s">
        <v>24</v>
      </c>
      <c r="J100" s="109" t="s">
        <v>24</v>
      </c>
      <c r="K100" s="109" t="s">
        <v>24</v>
      </c>
      <c r="L100" s="110" t="s">
        <v>99</v>
      </c>
      <c r="M100" s="109" t="s">
        <v>24</v>
      </c>
      <c r="N100" s="110" t="s">
        <v>99</v>
      </c>
    </row>
    <row r="101" spans="1:14" s="14" customFormat="1" ht="25.5" customHeight="1" x14ac:dyDescent="0.25">
      <c r="A101" s="15"/>
      <c r="B101" s="16" t="s">
        <v>156</v>
      </c>
      <c r="C101" s="107" t="s">
        <v>217</v>
      </c>
      <c r="D101" s="107">
        <v>101040265</v>
      </c>
      <c r="E101" s="137" t="s">
        <v>160</v>
      </c>
      <c r="F101" s="151">
        <v>44530</v>
      </c>
      <c r="G101" s="108">
        <v>7913</v>
      </c>
      <c r="H101" s="108">
        <v>7913</v>
      </c>
      <c r="I101" s="105" t="s">
        <v>24</v>
      </c>
      <c r="J101" s="109" t="s">
        <v>24</v>
      </c>
      <c r="K101" s="109" t="s">
        <v>24</v>
      </c>
      <c r="L101" s="110" t="s">
        <v>99</v>
      </c>
      <c r="M101" s="109" t="s">
        <v>24</v>
      </c>
      <c r="N101" s="110" t="s">
        <v>99</v>
      </c>
    </row>
    <row r="102" spans="1:14" s="14" customFormat="1" ht="27.75" customHeight="1" x14ac:dyDescent="0.25">
      <c r="A102" s="15"/>
      <c r="B102" s="16" t="s">
        <v>156</v>
      </c>
      <c r="C102" s="107" t="s">
        <v>217</v>
      </c>
      <c r="D102" s="107">
        <v>101040266</v>
      </c>
      <c r="E102" s="137" t="s">
        <v>160</v>
      </c>
      <c r="F102" s="151">
        <v>44530</v>
      </c>
      <c r="G102" s="108">
        <v>7913</v>
      </c>
      <c r="H102" s="108">
        <v>7913</v>
      </c>
      <c r="I102" s="105" t="s">
        <v>24</v>
      </c>
      <c r="J102" s="109" t="s">
        <v>24</v>
      </c>
      <c r="K102" s="109" t="s">
        <v>24</v>
      </c>
      <c r="L102" s="110" t="s">
        <v>99</v>
      </c>
      <c r="M102" s="109" t="s">
        <v>24</v>
      </c>
      <c r="N102" s="110" t="s">
        <v>99</v>
      </c>
    </row>
    <row r="103" spans="1:14" s="14" customFormat="1" ht="26.25" customHeight="1" x14ac:dyDescent="0.25">
      <c r="A103" s="15"/>
      <c r="B103" s="16" t="s">
        <v>156</v>
      </c>
      <c r="C103" s="107" t="s">
        <v>217</v>
      </c>
      <c r="D103" s="107">
        <v>101040267</v>
      </c>
      <c r="E103" s="137" t="s">
        <v>160</v>
      </c>
      <c r="F103" s="151">
        <v>44530</v>
      </c>
      <c r="G103" s="108">
        <v>7913</v>
      </c>
      <c r="H103" s="108">
        <v>7913</v>
      </c>
      <c r="I103" s="105" t="s">
        <v>24</v>
      </c>
      <c r="J103" s="109" t="s">
        <v>24</v>
      </c>
      <c r="K103" s="109" t="s">
        <v>24</v>
      </c>
      <c r="L103" s="110" t="s">
        <v>99</v>
      </c>
      <c r="M103" s="109" t="s">
        <v>24</v>
      </c>
      <c r="N103" s="110" t="s">
        <v>99</v>
      </c>
    </row>
    <row r="104" spans="1:14" s="14" customFormat="1" ht="27.75" customHeight="1" x14ac:dyDescent="0.25">
      <c r="A104" s="15"/>
      <c r="B104" s="16" t="s">
        <v>156</v>
      </c>
      <c r="C104" s="107" t="s">
        <v>217</v>
      </c>
      <c r="D104" s="107">
        <v>101040268</v>
      </c>
      <c r="E104" s="137" t="s">
        <v>160</v>
      </c>
      <c r="F104" s="151">
        <v>44530</v>
      </c>
      <c r="G104" s="108">
        <v>7913</v>
      </c>
      <c r="H104" s="108">
        <v>7913</v>
      </c>
      <c r="I104" s="105" t="s">
        <v>24</v>
      </c>
      <c r="J104" s="109" t="s">
        <v>24</v>
      </c>
      <c r="K104" s="109" t="s">
        <v>24</v>
      </c>
      <c r="L104" s="110" t="s">
        <v>99</v>
      </c>
      <c r="M104" s="109" t="s">
        <v>24</v>
      </c>
      <c r="N104" s="110" t="s">
        <v>99</v>
      </c>
    </row>
    <row r="105" spans="1:14" s="14" customFormat="1" ht="25.5" customHeight="1" x14ac:dyDescent="0.25">
      <c r="A105" s="15"/>
      <c r="B105" s="16" t="s">
        <v>156</v>
      </c>
      <c r="C105" s="107" t="s">
        <v>217</v>
      </c>
      <c r="D105" s="107">
        <v>101040269</v>
      </c>
      <c r="E105" s="137" t="s">
        <v>160</v>
      </c>
      <c r="F105" s="151">
        <v>44530</v>
      </c>
      <c r="G105" s="108">
        <v>7913</v>
      </c>
      <c r="H105" s="108">
        <v>7913</v>
      </c>
      <c r="I105" s="105" t="s">
        <v>24</v>
      </c>
      <c r="J105" s="109" t="s">
        <v>24</v>
      </c>
      <c r="K105" s="109" t="s">
        <v>24</v>
      </c>
      <c r="L105" s="110" t="s">
        <v>99</v>
      </c>
      <c r="M105" s="109" t="s">
        <v>24</v>
      </c>
      <c r="N105" s="110" t="s">
        <v>99</v>
      </c>
    </row>
    <row r="106" spans="1:14" s="14" customFormat="1" ht="27" customHeight="1" x14ac:dyDescent="0.25">
      <c r="A106" s="15"/>
      <c r="B106" s="16" t="s">
        <v>156</v>
      </c>
      <c r="C106" s="107" t="s">
        <v>218</v>
      </c>
      <c r="D106" s="107">
        <v>10104285</v>
      </c>
      <c r="E106" s="137" t="s">
        <v>160</v>
      </c>
      <c r="F106" s="151">
        <v>44811</v>
      </c>
      <c r="G106" s="108">
        <v>4256</v>
      </c>
      <c r="H106" s="108">
        <v>4256</v>
      </c>
      <c r="I106" s="105" t="s">
        <v>24</v>
      </c>
      <c r="J106" s="109" t="s">
        <v>24</v>
      </c>
      <c r="K106" s="109" t="s">
        <v>24</v>
      </c>
      <c r="L106" s="110" t="s">
        <v>99</v>
      </c>
      <c r="M106" s="109" t="s">
        <v>24</v>
      </c>
      <c r="N106" s="110" t="s">
        <v>99</v>
      </c>
    </row>
    <row r="107" spans="1:14" s="14" customFormat="1" ht="21.75" customHeight="1" x14ac:dyDescent="0.25">
      <c r="A107" s="15"/>
      <c r="B107" s="16" t="s">
        <v>156</v>
      </c>
      <c r="C107" s="107" t="s">
        <v>219</v>
      </c>
      <c r="D107" s="107">
        <v>101040286</v>
      </c>
      <c r="E107" s="137" t="s">
        <v>160</v>
      </c>
      <c r="F107" s="151">
        <v>44811</v>
      </c>
      <c r="G107" s="108">
        <v>7202</v>
      </c>
      <c r="H107" s="108">
        <v>7202</v>
      </c>
      <c r="I107" s="105" t="s">
        <v>24</v>
      </c>
      <c r="J107" s="109" t="s">
        <v>24</v>
      </c>
      <c r="K107" s="109" t="s">
        <v>24</v>
      </c>
      <c r="L107" s="110" t="s">
        <v>99</v>
      </c>
      <c r="M107" s="109" t="s">
        <v>24</v>
      </c>
      <c r="N107" s="110" t="s">
        <v>99</v>
      </c>
    </row>
    <row r="108" spans="1:14" s="14" customFormat="1" ht="21.75" customHeight="1" x14ac:dyDescent="0.25">
      <c r="A108" s="15"/>
      <c r="B108" s="16" t="s">
        <v>156</v>
      </c>
      <c r="C108" s="107" t="s">
        <v>220</v>
      </c>
      <c r="D108" s="107">
        <v>101040287</v>
      </c>
      <c r="E108" s="137" t="s">
        <v>160</v>
      </c>
      <c r="F108" s="151">
        <v>44811</v>
      </c>
      <c r="G108" s="108">
        <v>5585</v>
      </c>
      <c r="H108" s="108">
        <v>5585</v>
      </c>
      <c r="I108" s="105" t="s">
        <v>24</v>
      </c>
      <c r="J108" s="109" t="s">
        <v>24</v>
      </c>
      <c r="K108" s="109" t="s">
        <v>24</v>
      </c>
      <c r="L108" s="110" t="s">
        <v>99</v>
      </c>
      <c r="M108" s="109" t="s">
        <v>24</v>
      </c>
      <c r="N108" s="110" t="s">
        <v>99</v>
      </c>
    </row>
    <row r="109" spans="1:14" s="14" customFormat="1" ht="27.75" customHeight="1" x14ac:dyDescent="0.25">
      <c r="A109" s="15"/>
      <c r="B109" s="16" t="s">
        <v>156</v>
      </c>
      <c r="C109" s="107" t="s">
        <v>221</v>
      </c>
      <c r="D109" s="107">
        <v>101320000006</v>
      </c>
      <c r="E109" s="137" t="s">
        <v>160</v>
      </c>
      <c r="F109" s="151">
        <v>45154</v>
      </c>
      <c r="G109" s="108">
        <v>8823</v>
      </c>
      <c r="H109" s="108">
        <v>8823</v>
      </c>
      <c r="I109" s="105" t="s">
        <v>24</v>
      </c>
      <c r="J109" s="109" t="s">
        <v>24</v>
      </c>
      <c r="K109" s="109" t="s">
        <v>24</v>
      </c>
      <c r="L109" s="110" t="s">
        <v>99</v>
      </c>
      <c r="M109" s="109" t="s">
        <v>24</v>
      </c>
      <c r="N109" s="110" t="s">
        <v>99</v>
      </c>
    </row>
    <row r="110" spans="1:14" s="14" customFormat="1" ht="28.5" customHeight="1" x14ac:dyDescent="0.25">
      <c r="A110" s="15"/>
      <c r="B110" s="16" t="s">
        <v>156</v>
      </c>
      <c r="C110" s="107" t="s">
        <v>221</v>
      </c>
      <c r="D110" s="107">
        <v>101320000007</v>
      </c>
      <c r="E110" s="137" t="s">
        <v>160</v>
      </c>
      <c r="F110" s="151">
        <v>45154</v>
      </c>
      <c r="G110" s="108">
        <v>8823</v>
      </c>
      <c r="H110" s="108">
        <v>8823</v>
      </c>
      <c r="I110" s="105" t="s">
        <v>24</v>
      </c>
      <c r="J110" s="109" t="s">
        <v>24</v>
      </c>
      <c r="K110" s="109" t="s">
        <v>24</v>
      </c>
      <c r="L110" s="110" t="s">
        <v>99</v>
      </c>
      <c r="M110" s="109" t="s">
        <v>24</v>
      </c>
      <c r="N110" s="110" t="s">
        <v>99</v>
      </c>
    </row>
    <row r="111" spans="1:14" s="14" customFormat="1" ht="26.25" customHeight="1" x14ac:dyDescent="0.25">
      <c r="A111" s="15"/>
      <c r="B111" s="16" t="s">
        <v>156</v>
      </c>
      <c r="C111" s="107" t="s">
        <v>221</v>
      </c>
      <c r="D111" s="107">
        <v>101320000008</v>
      </c>
      <c r="E111" s="137" t="s">
        <v>160</v>
      </c>
      <c r="F111" s="151">
        <v>45154</v>
      </c>
      <c r="G111" s="108">
        <v>8823</v>
      </c>
      <c r="H111" s="108">
        <v>8823</v>
      </c>
      <c r="I111" s="105" t="s">
        <v>24</v>
      </c>
      <c r="J111" s="109" t="s">
        <v>24</v>
      </c>
      <c r="K111" s="109" t="s">
        <v>24</v>
      </c>
      <c r="L111" s="110" t="s">
        <v>99</v>
      </c>
      <c r="M111" s="109" t="s">
        <v>24</v>
      </c>
      <c r="N111" s="110" t="s">
        <v>99</v>
      </c>
    </row>
    <row r="112" spans="1:14" s="14" customFormat="1" ht="26.25" customHeight="1" x14ac:dyDescent="0.25">
      <c r="A112" s="15"/>
      <c r="B112" s="16" t="s">
        <v>156</v>
      </c>
      <c r="C112" s="107" t="s">
        <v>221</v>
      </c>
      <c r="D112" s="107">
        <v>101320000009</v>
      </c>
      <c r="E112" s="137" t="s">
        <v>160</v>
      </c>
      <c r="F112" s="151">
        <v>45154</v>
      </c>
      <c r="G112" s="108">
        <v>8823</v>
      </c>
      <c r="H112" s="108">
        <v>8823</v>
      </c>
      <c r="I112" s="105" t="s">
        <v>24</v>
      </c>
      <c r="J112" s="109" t="s">
        <v>24</v>
      </c>
      <c r="K112" s="109" t="s">
        <v>24</v>
      </c>
      <c r="L112" s="110" t="s">
        <v>99</v>
      </c>
      <c r="M112" s="109" t="s">
        <v>24</v>
      </c>
      <c r="N112" s="110" t="s">
        <v>99</v>
      </c>
    </row>
    <row r="113" spans="1:14" s="14" customFormat="1" ht="25.5" customHeight="1" x14ac:dyDescent="0.25">
      <c r="A113" s="15"/>
      <c r="B113" s="16" t="s">
        <v>156</v>
      </c>
      <c r="C113" s="107" t="s">
        <v>221</v>
      </c>
      <c r="D113" s="107">
        <v>101320000010</v>
      </c>
      <c r="E113" s="137" t="s">
        <v>160</v>
      </c>
      <c r="F113" s="151">
        <v>45154</v>
      </c>
      <c r="G113" s="108">
        <v>8823</v>
      </c>
      <c r="H113" s="108">
        <v>8823</v>
      </c>
      <c r="I113" s="105" t="s">
        <v>24</v>
      </c>
      <c r="J113" s="109" t="s">
        <v>24</v>
      </c>
      <c r="K113" s="109" t="s">
        <v>24</v>
      </c>
      <c r="L113" s="110" t="s">
        <v>99</v>
      </c>
      <c r="M113" s="109" t="s">
        <v>24</v>
      </c>
      <c r="N113" s="110" t="s">
        <v>99</v>
      </c>
    </row>
    <row r="114" spans="1:14" s="14" customFormat="1" ht="25.5" customHeight="1" x14ac:dyDescent="0.25">
      <c r="A114" s="15"/>
      <c r="B114" s="16" t="s">
        <v>156</v>
      </c>
      <c r="C114" s="107" t="s">
        <v>221</v>
      </c>
      <c r="D114" s="107">
        <v>101320000011</v>
      </c>
      <c r="E114" s="137" t="s">
        <v>160</v>
      </c>
      <c r="F114" s="151">
        <v>45154</v>
      </c>
      <c r="G114" s="108">
        <v>8823</v>
      </c>
      <c r="H114" s="108">
        <v>8823</v>
      </c>
      <c r="I114" s="105" t="s">
        <v>24</v>
      </c>
      <c r="J114" s="109" t="s">
        <v>24</v>
      </c>
      <c r="K114" s="109" t="s">
        <v>24</v>
      </c>
      <c r="L114" s="110" t="s">
        <v>99</v>
      </c>
      <c r="M114" s="109" t="s">
        <v>24</v>
      </c>
      <c r="N114" s="110" t="s">
        <v>99</v>
      </c>
    </row>
    <row r="115" spans="1:14" s="14" customFormat="1" ht="28.5" customHeight="1" x14ac:dyDescent="0.25">
      <c r="A115" s="15"/>
      <c r="B115" s="16" t="s">
        <v>156</v>
      </c>
      <c r="C115" s="107" t="s">
        <v>221</v>
      </c>
      <c r="D115" s="107">
        <v>101320000012</v>
      </c>
      <c r="E115" s="137" t="s">
        <v>160</v>
      </c>
      <c r="F115" s="151">
        <v>45154</v>
      </c>
      <c r="G115" s="108">
        <v>8823</v>
      </c>
      <c r="H115" s="108">
        <v>8823</v>
      </c>
      <c r="I115" s="105" t="s">
        <v>24</v>
      </c>
      <c r="J115" s="109" t="s">
        <v>24</v>
      </c>
      <c r="K115" s="109" t="s">
        <v>24</v>
      </c>
      <c r="L115" s="110" t="s">
        <v>99</v>
      </c>
      <c r="M115" s="109" t="s">
        <v>24</v>
      </c>
      <c r="N115" s="110" t="s">
        <v>99</v>
      </c>
    </row>
    <row r="116" spans="1:14" s="14" customFormat="1" ht="24.75" customHeight="1" x14ac:dyDescent="0.25">
      <c r="A116" s="15"/>
      <c r="B116" s="16" t="s">
        <v>156</v>
      </c>
      <c r="C116" s="107" t="s">
        <v>221</v>
      </c>
      <c r="D116" s="107">
        <v>101320000013</v>
      </c>
      <c r="E116" s="137" t="s">
        <v>160</v>
      </c>
      <c r="F116" s="151">
        <v>45154</v>
      </c>
      <c r="G116" s="108">
        <v>8823</v>
      </c>
      <c r="H116" s="108">
        <v>8823</v>
      </c>
      <c r="I116" s="105" t="s">
        <v>24</v>
      </c>
      <c r="J116" s="109" t="s">
        <v>24</v>
      </c>
      <c r="K116" s="109" t="s">
        <v>24</v>
      </c>
      <c r="L116" s="110" t="s">
        <v>99</v>
      </c>
      <c r="M116" s="109" t="s">
        <v>24</v>
      </c>
      <c r="N116" s="110" t="s">
        <v>99</v>
      </c>
    </row>
    <row r="117" spans="1:14" s="14" customFormat="1" ht="27.75" customHeight="1" x14ac:dyDescent="0.25">
      <c r="A117" s="15"/>
      <c r="B117" s="16" t="s">
        <v>156</v>
      </c>
      <c r="C117" s="107" t="s">
        <v>221</v>
      </c>
      <c r="D117" s="107">
        <v>101320000014</v>
      </c>
      <c r="E117" s="137" t="s">
        <v>160</v>
      </c>
      <c r="F117" s="151">
        <v>45154</v>
      </c>
      <c r="G117" s="108">
        <v>8823</v>
      </c>
      <c r="H117" s="108">
        <v>8823</v>
      </c>
      <c r="I117" s="105" t="s">
        <v>24</v>
      </c>
      <c r="J117" s="109" t="s">
        <v>24</v>
      </c>
      <c r="K117" s="109" t="s">
        <v>24</v>
      </c>
      <c r="L117" s="110" t="s">
        <v>99</v>
      </c>
      <c r="M117" s="109" t="s">
        <v>24</v>
      </c>
      <c r="N117" s="110" t="s">
        <v>99</v>
      </c>
    </row>
    <row r="118" spans="1:14" s="14" customFormat="1" ht="27.75" customHeight="1" x14ac:dyDescent="0.25">
      <c r="A118" s="15"/>
      <c r="B118" s="16" t="s">
        <v>156</v>
      </c>
      <c r="C118" s="107" t="s">
        <v>221</v>
      </c>
      <c r="D118" s="107">
        <v>101320000015</v>
      </c>
      <c r="E118" s="137" t="s">
        <v>160</v>
      </c>
      <c r="F118" s="151">
        <v>45154</v>
      </c>
      <c r="G118" s="108">
        <v>8823</v>
      </c>
      <c r="H118" s="108">
        <v>8823</v>
      </c>
      <c r="I118" s="105" t="s">
        <v>24</v>
      </c>
      <c r="J118" s="109" t="s">
        <v>24</v>
      </c>
      <c r="K118" s="109" t="s">
        <v>24</v>
      </c>
      <c r="L118" s="110" t="s">
        <v>99</v>
      </c>
      <c r="M118" s="109" t="s">
        <v>24</v>
      </c>
      <c r="N118" s="110" t="s">
        <v>99</v>
      </c>
    </row>
    <row r="119" spans="1:14" s="14" customFormat="1" ht="26.25" customHeight="1" x14ac:dyDescent="0.25">
      <c r="A119" s="15"/>
      <c r="B119" s="16">
        <v>143020390</v>
      </c>
      <c r="C119" s="107" t="s">
        <v>224</v>
      </c>
      <c r="D119" s="107"/>
      <c r="E119" s="137" t="s">
        <v>160</v>
      </c>
      <c r="F119" s="107"/>
      <c r="G119" s="108">
        <v>1930</v>
      </c>
      <c r="H119" s="108">
        <v>1930</v>
      </c>
      <c r="I119" s="105" t="s">
        <v>24</v>
      </c>
      <c r="J119" s="109" t="s">
        <v>24</v>
      </c>
      <c r="K119" s="109" t="s">
        <v>24</v>
      </c>
      <c r="L119" s="110" t="s">
        <v>99</v>
      </c>
      <c r="M119" s="109" t="s">
        <v>24</v>
      </c>
      <c r="N119" s="110" t="s">
        <v>99</v>
      </c>
    </row>
    <row r="120" spans="1:14" s="14" customFormat="1" ht="24" customHeight="1" x14ac:dyDescent="0.25">
      <c r="A120" s="15"/>
      <c r="B120" s="16">
        <v>143020544</v>
      </c>
      <c r="C120" s="107" t="s">
        <v>226</v>
      </c>
      <c r="D120" s="107"/>
      <c r="E120" s="137" t="s">
        <v>160</v>
      </c>
      <c r="F120" s="107"/>
      <c r="G120" s="108">
        <v>2471.1999999999998</v>
      </c>
      <c r="H120" s="108">
        <v>2471.1999999999998</v>
      </c>
      <c r="I120" s="105" t="s">
        <v>24</v>
      </c>
      <c r="J120" s="109" t="s">
        <v>24</v>
      </c>
      <c r="K120" s="109" t="s">
        <v>24</v>
      </c>
      <c r="L120" s="110" t="s">
        <v>99</v>
      </c>
      <c r="M120" s="109" t="s">
        <v>24</v>
      </c>
      <c r="N120" s="110" t="s">
        <v>99</v>
      </c>
    </row>
    <row r="121" spans="1:14" s="14" customFormat="1" ht="21.75" customHeight="1" x14ac:dyDescent="0.25">
      <c r="A121" s="15"/>
      <c r="B121" s="16">
        <v>143322170</v>
      </c>
      <c r="C121" s="107" t="s">
        <v>225</v>
      </c>
      <c r="D121" s="107"/>
      <c r="E121" s="137" t="s">
        <v>160</v>
      </c>
      <c r="F121" s="107"/>
      <c r="G121" s="108">
        <v>3950</v>
      </c>
      <c r="H121" s="108">
        <v>3950</v>
      </c>
      <c r="I121" s="105" t="s">
        <v>24</v>
      </c>
      <c r="J121" s="109" t="s">
        <v>24</v>
      </c>
      <c r="K121" s="109" t="s">
        <v>24</v>
      </c>
      <c r="L121" s="110" t="s">
        <v>99</v>
      </c>
      <c r="M121" s="109" t="s">
        <v>24</v>
      </c>
      <c r="N121" s="110" t="s">
        <v>99</v>
      </c>
    </row>
    <row r="122" spans="1:14" s="14" customFormat="1" ht="23.25" customHeight="1" x14ac:dyDescent="0.25">
      <c r="A122" s="15"/>
      <c r="B122" s="16">
        <v>162930309</v>
      </c>
      <c r="C122" s="107" t="s">
        <v>227</v>
      </c>
      <c r="D122" s="107"/>
      <c r="E122" s="137" t="s">
        <v>160</v>
      </c>
      <c r="F122" s="107"/>
      <c r="G122" s="108">
        <v>4400</v>
      </c>
      <c r="H122" s="108">
        <v>4400</v>
      </c>
      <c r="I122" s="105" t="s">
        <v>24</v>
      </c>
      <c r="J122" s="109" t="s">
        <v>24</v>
      </c>
      <c r="K122" s="109" t="s">
        <v>24</v>
      </c>
      <c r="L122" s="110" t="s">
        <v>99</v>
      </c>
      <c r="M122" s="109" t="s">
        <v>24</v>
      </c>
      <c r="N122" s="110" t="s">
        <v>99</v>
      </c>
    </row>
    <row r="123" spans="1:14" s="14" customFormat="1" ht="21.75" customHeight="1" x14ac:dyDescent="0.25">
      <c r="A123" s="15"/>
      <c r="B123" s="16">
        <v>143010100</v>
      </c>
      <c r="C123" s="107" t="s">
        <v>228</v>
      </c>
      <c r="D123" s="107"/>
      <c r="E123" s="137" t="s">
        <v>160</v>
      </c>
      <c r="F123" s="107"/>
      <c r="G123" s="108">
        <v>6470</v>
      </c>
      <c r="H123" s="108">
        <v>6470</v>
      </c>
      <c r="I123" s="105" t="s">
        <v>24</v>
      </c>
      <c r="J123" s="109" t="s">
        <v>24</v>
      </c>
      <c r="K123" s="109" t="s">
        <v>24</v>
      </c>
      <c r="L123" s="110" t="s">
        <v>99</v>
      </c>
      <c r="M123" s="109" t="s">
        <v>24</v>
      </c>
      <c r="N123" s="110" t="s">
        <v>99</v>
      </c>
    </row>
    <row r="124" spans="1:14" s="14" customFormat="1" ht="23.25" customHeight="1" x14ac:dyDescent="0.25">
      <c r="A124" s="15"/>
      <c r="B124" s="16">
        <v>143020201</v>
      </c>
      <c r="C124" s="107" t="s">
        <v>229</v>
      </c>
      <c r="D124" s="107"/>
      <c r="E124" s="137" t="s">
        <v>160</v>
      </c>
      <c r="F124" s="107"/>
      <c r="G124" s="108">
        <v>4100</v>
      </c>
      <c r="H124" s="108">
        <v>4100</v>
      </c>
      <c r="I124" s="105" t="s">
        <v>24</v>
      </c>
      <c r="J124" s="109" t="s">
        <v>24</v>
      </c>
      <c r="K124" s="109" t="s">
        <v>24</v>
      </c>
      <c r="L124" s="110" t="s">
        <v>99</v>
      </c>
      <c r="M124" s="109" t="s">
        <v>24</v>
      </c>
      <c r="N124" s="110" t="s">
        <v>99</v>
      </c>
    </row>
    <row r="125" spans="1:14" s="14" customFormat="1" ht="23.25" customHeight="1" x14ac:dyDescent="0.25">
      <c r="A125" s="15"/>
      <c r="B125" s="16">
        <v>143010100</v>
      </c>
      <c r="C125" s="107" t="s">
        <v>230</v>
      </c>
      <c r="D125" s="107"/>
      <c r="E125" s="137" t="s">
        <v>160</v>
      </c>
      <c r="F125" s="107"/>
      <c r="G125" s="108">
        <v>8200</v>
      </c>
      <c r="H125" s="108">
        <v>8200</v>
      </c>
      <c r="I125" s="105" t="s">
        <v>24</v>
      </c>
      <c r="J125" s="109" t="s">
        <v>24</v>
      </c>
      <c r="K125" s="109" t="s">
        <v>24</v>
      </c>
      <c r="L125" s="110" t="s">
        <v>99</v>
      </c>
      <c r="M125" s="109" t="s">
        <v>24</v>
      </c>
      <c r="N125" s="110" t="s">
        <v>99</v>
      </c>
    </row>
    <row r="126" spans="1:14" s="14" customFormat="1" ht="24" customHeight="1" x14ac:dyDescent="0.25">
      <c r="A126" s="15"/>
      <c r="B126" s="16">
        <v>142944215</v>
      </c>
      <c r="C126" s="107" t="s">
        <v>231</v>
      </c>
      <c r="D126" s="107"/>
      <c r="E126" s="137" t="s">
        <v>160</v>
      </c>
      <c r="F126" s="151">
        <v>40295</v>
      </c>
      <c r="G126" s="108">
        <v>1800</v>
      </c>
      <c r="H126" s="108">
        <v>1800</v>
      </c>
      <c r="I126" s="105" t="s">
        <v>24</v>
      </c>
      <c r="J126" s="109" t="s">
        <v>24</v>
      </c>
      <c r="K126" s="109" t="s">
        <v>24</v>
      </c>
      <c r="L126" s="110" t="s">
        <v>99</v>
      </c>
      <c r="M126" s="109" t="s">
        <v>24</v>
      </c>
      <c r="N126" s="110" t="s">
        <v>99</v>
      </c>
    </row>
    <row r="127" spans="1:14" s="14" customFormat="1" ht="22.5" customHeight="1" x14ac:dyDescent="0.25">
      <c r="A127" s="15"/>
      <c r="B127" s="16">
        <v>143222105</v>
      </c>
      <c r="C127" s="107" t="s">
        <v>232</v>
      </c>
      <c r="D127" s="107"/>
      <c r="E127" s="137" t="s">
        <v>160</v>
      </c>
      <c r="F127" s="151">
        <v>40543</v>
      </c>
      <c r="G127" s="108">
        <v>600</v>
      </c>
      <c r="H127" s="108">
        <v>600</v>
      </c>
      <c r="I127" s="105" t="s">
        <v>24</v>
      </c>
      <c r="J127" s="109" t="s">
        <v>24</v>
      </c>
      <c r="K127" s="109" t="s">
        <v>24</v>
      </c>
      <c r="L127" s="110" t="s">
        <v>99</v>
      </c>
      <c r="M127" s="109" t="s">
        <v>24</v>
      </c>
      <c r="N127" s="110" t="s">
        <v>99</v>
      </c>
    </row>
    <row r="128" spans="1:14" s="14" customFormat="1" ht="23.25" customHeight="1" x14ac:dyDescent="0.25">
      <c r="A128" s="15"/>
      <c r="B128" s="16">
        <v>142912101</v>
      </c>
      <c r="C128" s="107" t="s">
        <v>233</v>
      </c>
      <c r="D128" s="107"/>
      <c r="E128" s="137" t="s">
        <v>160</v>
      </c>
      <c r="F128" s="151">
        <v>40123</v>
      </c>
      <c r="G128" s="108">
        <v>1250</v>
      </c>
      <c r="H128" s="108">
        <v>1250</v>
      </c>
      <c r="I128" s="105" t="s">
        <v>24</v>
      </c>
      <c r="J128" s="109" t="s">
        <v>24</v>
      </c>
      <c r="K128" s="109" t="s">
        <v>24</v>
      </c>
      <c r="L128" s="110" t="s">
        <v>99</v>
      </c>
      <c r="M128" s="109" t="s">
        <v>24</v>
      </c>
      <c r="N128" s="110" t="s">
        <v>99</v>
      </c>
    </row>
    <row r="129" spans="1:14" s="14" customFormat="1" ht="22.5" customHeight="1" x14ac:dyDescent="0.25">
      <c r="A129" s="15"/>
      <c r="B129" s="16" t="s">
        <v>223</v>
      </c>
      <c r="C129" s="107" t="s">
        <v>234</v>
      </c>
      <c r="D129" s="107">
        <v>101040274</v>
      </c>
      <c r="E129" s="137" t="s">
        <v>160</v>
      </c>
      <c r="F129" s="151">
        <v>44589</v>
      </c>
      <c r="G129" s="108">
        <v>800</v>
      </c>
      <c r="H129" s="108">
        <v>800</v>
      </c>
      <c r="I129" s="105" t="s">
        <v>24</v>
      </c>
      <c r="J129" s="109" t="s">
        <v>24</v>
      </c>
      <c r="K129" s="109" t="s">
        <v>24</v>
      </c>
      <c r="L129" s="110" t="s">
        <v>94</v>
      </c>
      <c r="M129" s="110" t="s">
        <v>24</v>
      </c>
      <c r="N129" s="110" t="s">
        <v>94</v>
      </c>
    </row>
    <row r="130" spans="1:14" s="14" customFormat="1" ht="26.25" customHeight="1" x14ac:dyDescent="0.25">
      <c r="A130" s="15"/>
      <c r="B130" s="16" t="s">
        <v>223</v>
      </c>
      <c r="C130" s="107" t="s">
        <v>235</v>
      </c>
      <c r="D130" s="107">
        <v>101040275</v>
      </c>
      <c r="E130" s="137" t="s">
        <v>160</v>
      </c>
      <c r="F130" s="151">
        <v>44589</v>
      </c>
      <c r="G130" s="108">
        <v>3750</v>
      </c>
      <c r="H130" s="108">
        <v>3750</v>
      </c>
      <c r="I130" s="105" t="s">
        <v>24</v>
      </c>
      <c r="J130" s="109" t="s">
        <v>24</v>
      </c>
      <c r="K130" s="109" t="s">
        <v>24</v>
      </c>
      <c r="L130" s="110" t="s">
        <v>99</v>
      </c>
      <c r="M130" s="110" t="s">
        <v>24</v>
      </c>
      <c r="N130" s="110" t="s">
        <v>99</v>
      </c>
    </row>
    <row r="131" spans="1:14" s="14" customFormat="1" ht="26.25" customHeight="1" x14ac:dyDescent="0.25">
      <c r="A131" s="15"/>
      <c r="B131" s="16" t="s">
        <v>222</v>
      </c>
      <c r="C131" s="107" t="s">
        <v>236</v>
      </c>
      <c r="D131" s="107">
        <v>101040223</v>
      </c>
      <c r="E131" s="137" t="s">
        <v>160</v>
      </c>
      <c r="F131" s="151">
        <v>43910</v>
      </c>
      <c r="G131" s="108">
        <v>2980</v>
      </c>
      <c r="H131" s="108">
        <v>2980</v>
      </c>
      <c r="I131" s="105" t="s">
        <v>24</v>
      </c>
      <c r="J131" s="109" t="s">
        <v>24</v>
      </c>
      <c r="K131" s="109" t="s">
        <v>24</v>
      </c>
      <c r="L131" s="110" t="s">
        <v>99</v>
      </c>
      <c r="M131" s="109" t="s">
        <v>24</v>
      </c>
      <c r="N131" s="110" t="s">
        <v>99</v>
      </c>
    </row>
    <row r="132" spans="1:14" s="14" customFormat="1" ht="26.25" customHeight="1" x14ac:dyDescent="0.25">
      <c r="A132" s="15"/>
      <c r="B132" s="16" t="s">
        <v>237</v>
      </c>
      <c r="C132" s="107" t="s">
        <v>238</v>
      </c>
      <c r="D132" s="107">
        <v>101040278</v>
      </c>
      <c r="E132" s="137" t="s">
        <v>160</v>
      </c>
      <c r="F132" s="151">
        <v>44697</v>
      </c>
      <c r="G132" s="108">
        <v>3200</v>
      </c>
      <c r="H132" s="108">
        <v>3200</v>
      </c>
      <c r="I132" s="105" t="s">
        <v>24</v>
      </c>
      <c r="J132" s="109" t="s">
        <v>24</v>
      </c>
      <c r="K132" s="109" t="s">
        <v>24</v>
      </c>
      <c r="L132" s="110" t="s">
        <v>99</v>
      </c>
      <c r="M132" s="109" t="s">
        <v>24</v>
      </c>
      <c r="N132" s="110" t="s">
        <v>99</v>
      </c>
    </row>
    <row r="133" spans="1:14" s="14" customFormat="1" ht="26.25" customHeight="1" x14ac:dyDescent="0.25">
      <c r="A133" s="15"/>
      <c r="B133" s="16" t="s">
        <v>239</v>
      </c>
      <c r="C133" s="107" t="s">
        <v>241</v>
      </c>
      <c r="D133" s="107">
        <v>101360000001</v>
      </c>
      <c r="E133" s="137" t="s">
        <v>160</v>
      </c>
      <c r="F133" s="151">
        <v>45085</v>
      </c>
      <c r="G133" s="108">
        <v>770</v>
      </c>
      <c r="H133" s="108">
        <v>770</v>
      </c>
      <c r="I133" s="105" t="s">
        <v>24</v>
      </c>
      <c r="J133" s="109" t="s">
        <v>24</v>
      </c>
      <c r="K133" s="109" t="s">
        <v>24</v>
      </c>
      <c r="L133" s="110" t="s">
        <v>99</v>
      </c>
      <c r="M133" s="109" t="s">
        <v>24</v>
      </c>
      <c r="N133" s="110" t="s">
        <v>99</v>
      </c>
    </row>
    <row r="134" spans="1:14" s="14" customFormat="1" ht="27.75" customHeight="1" x14ac:dyDescent="0.25">
      <c r="A134" s="15"/>
      <c r="B134" s="16" t="s">
        <v>239</v>
      </c>
      <c r="C134" s="107" t="s">
        <v>242</v>
      </c>
      <c r="D134" s="107">
        <v>101360000002</v>
      </c>
      <c r="E134" s="137" t="s">
        <v>160</v>
      </c>
      <c r="F134" s="151">
        <v>45085</v>
      </c>
      <c r="G134" s="108">
        <v>949</v>
      </c>
      <c r="H134" s="108">
        <v>949</v>
      </c>
      <c r="I134" s="105" t="s">
        <v>24</v>
      </c>
      <c r="J134" s="109" t="s">
        <v>24</v>
      </c>
      <c r="K134" s="109" t="s">
        <v>24</v>
      </c>
      <c r="L134" s="110" t="s">
        <v>99</v>
      </c>
      <c r="M134" s="109" t="s">
        <v>24</v>
      </c>
      <c r="N134" s="110" t="s">
        <v>99</v>
      </c>
    </row>
    <row r="135" spans="1:14" s="14" customFormat="1" ht="24" customHeight="1" x14ac:dyDescent="0.25">
      <c r="A135" s="15"/>
      <c r="B135" s="16" t="s">
        <v>239</v>
      </c>
      <c r="C135" s="107" t="s">
        <v>240</v>
      </c>
      <c r="D135" s="107">
        <v>101360000003</v>
      </c>
      <c r="E135" s="137" t="s">
        <v>160</v>
      </c>
      <c r="F135" s="151">
        <v>45085</v>
      </c>
      <c r="G135" s="108">
        <v>990</v>
      </c>
      <c r="H135" s="108">
        <v>990</v>
      </c>
      <c r="I135" s="105" t="s">
        <v>24</v>
      </c>
      <c r="J135" s="109" t="s">
        <v>24</v>
      </c>
      <c r="K135" s="109" t="s">
        <v>24</v>
      </c>
      <c r="L135" s="110" t="s">
        <v>99</v>
      </c>
      <c r="M135" s="109" t="s">
        <v>24</v>
      </c>
      <c r="N135" s="110" t="s">
        <v>99</v>
      </c>
    </row>
    <row r="136" spans="1:14" s="14" customFormat="1" ht="21.75" customHeight="1" x14ac:dyDescent="0.25">
      <c r="A136" s="15"/>
      <c r="B136" s="16" t="s">
        <v>239</v>
      </c>
      <c r="C136" s="114" t="s">
        <v>240</v>
      </c>
      <c r="D136" s="114">
        <v>101360000004</v>
      </c>
      <c r="E136" s="137" t="s">
        <v>160</v>
      </c>
      <c r="F136" s="151">
        <v>45085</v>
      </c>
      <c r="G136" s="108">
        <v>990</v>
      </c>
      <c r="H136" s="108">
        <v>990</v>
      </c>
      <c r="I136" s="105" t="s">
        <v>24</v>
      </c>
      <c r="J136" s="116" t="s">
        <v>24</v>
      </c>
      <c r="K136" s="116" t="s">
        <v>24</v>
      </c>
      <c r="L136" s="110" t="s">
        <v>99</v>
      </c>
      <c r="M136" s="116" t="s">
        <v>24</v>
      </c>
      <c r="N136" s="110" t="s">
        <v>99</v>
      </c>
    </row>
    <row r="137" spans="1:14" s="14" customFormat="1" ht="24" customHeight="1" x14ac:dyDescent="0.25">
      <c r="A137" s="15"/>
      <c r="B137" s="16" t="s">
        <v>239</v>
      </c>
      <c r="C137" s="114" t="s">
        <v>243</v>
      </c>
      <c r="D137" s="114">
        <v>101360000005</v>
      </c>
      <c r="E137" s="137" t="s">
        <v>160</v>
      </c>
      <c r="F137" s="151">
        <v>45085</v>
      </c>
      <c r="G137" s="115">
        <v>1100</v>
      </c>
      <c r="H137" s="115">
        <v>11000</v>
      </c>
      <c r="I137" s="105" t="s">
        <v>24</v>
      </c>
      <c r="J137" s="116" t="s">
        <v>24</v>
      </c>
      <c r="K137" s="116" t="s">
        <v>24</v>
      </c>
      <c r="L137" s="117" t="s">
        <v>95</v>
      </c>
      <c r="M137" s="117" t="s">
        <v>24</v>
      </c>
      <c r="N137" s="117" t="s">
        <v>95</v>
      </c>
    </row>
    <row r="138" spans="1:14" s="14" customFormat="1" ht="25.5" customHeight="1" x14ac:dyDescent="0.25">
      <c r="A138" s="15"/>
      <c r="B138" s="16" t="s">
        <v>244</v>
      </c>
      <c r="C138" s="107" t="s">
        <v>245</v>
      </c>
      <c r="D138" s="114">
        <v>101360000006</v>
      </c>
      <c r="E138" s="137" t="s">
        <v>160</v>
      </c>
      <c r="F138" s="153">
        <v>45154</v>
      </c>
      <c r="G138" s="115">
        <v>5074.8999999999996</v>
      </c>
      <c r="H138" s="115">
        <v>5074.8999999999996</v>
      </c>
      <c r="I138" s="105" t="s">
        <v>24</v>
      </c>
      <c r="J138" s="116" t="s">
        <v>24</v>
      </c>
      <c r="K138" s="116" t="s">
        <v>24</v>
      </c>
      <c r="L138" s="117" t="s">
        <v>99</v>
      </c>
      <c r="M138" s="117" t="s">
        <v>24</v>
      </c>
      <c r="N138" s="117" t="s">
        <v>99</v>
      </c>
    </row>
    <row r="139" spans="1:14" s="14" customFormat="1" ht="26.25" customHeight="1" x14ac:dyDescent="0.25">
      <c r="A139" s="15"/>
      <c r="B139" s="16" t="s">
        <v>244</v>
      </c>
      <c r="C139" s="114" t="s">
        <v>246</v>
      </c>
      <c r="D139" s="114">
        <v>101360000007</v>
      </c>
      <c r="E139" s="137" t="s">
        <v>160</v>
      </c>
      <c r="F139" s="153">
        <v>45154</v>
      </c>
      <c r="G139" s="115">
        <v>5074.8999999999996</v>
      </c>
      <c r="H139" s="115">
        <v>5074.8999999999996</v>
      </c>
      <c r="I139" s="105" t="s">
        <v>24</v>
      </c>
      <c r="J139" s="116" t="s">
        <v>24</v>
      </c>
      <c r="K139" s="116" t="s">
        <v>24</v>
      </c>
      <c r="L139" s="117" t="s">
        <v>99</v>
      </c>
      <c r="M139" s="117" t="s">
        <v>24</v>
      </c>
      <c r="N139" s="117" t="s">
        <v>99</v>
      </c>
    </row>
    <row r="140" spans="1:14" s="14" customFormat="1" ht="26.25" customHeight="1" x14ac:dyDescent="0.25">
      <c r="A140" s="15"/>
      <c r="B140" s="16" t="s">
        <v>244</v>
      </c>
      <c r="C140" s="114" t="s">
        <v>246</v>
      </c>
      <c r="D140" s="114">
        <v>101360000008</v>
      </c>
      <c r="E140" s="137" t="s">
        <v>160</v>
      </c>
      <c r="F140" s="153">
        <v>45154</v>
      </c>
      <c r="G140" s="115">
        <v>5074.8999999999996</v>
      </c>
      <c r="H140" s="115">
        <v>5074.8999999999996</v>
      </c>
      <c r="I140" s="105" t="s">
        <v>24</v>
      </c>
      <c r="J140" s="116" t="s">
        <v>24</v>
      </c>
      <c r="K140" s="116" t="s">
        <v>24</v>
      </c>
      <c r="L140" s="117" t="s">
        <v>95</v>
      </c>
      <c r="M140" s="117" t="s">
        <v>24</v>
      </c>
      <c r="N140" s="117" t="s">
        <v>94</v>
      </c>
    </row>
    <row r="141" spans="1:14" s="14" customFormat="1" ht="25.5" customHeight="1" x14ac:dyDescent="0.25">
      <c r="A141" s="15"/>
      <c r="B141" s="16" t="s">
        <v>244</v>
      </c>
      <c r="C141" s="114" t="s">
        <v>246</v>
      </c>
      <c r="D141" s="114">
        <v>101360000009</v>
      </c>
      <c r="E141" s="137" t="s">
        <v>160</v>
      </c>
      <c r="F141" s="153">
        <v>45154</v>
      </c>
      <c r="G141" s="115">
        <v>5074.8999999999996</v>
      </c>
      <c r="H141" s="115">
        <v>5074.8999999999996</v>
      </c>
      <c r="I141" s="105" t="s">
        <v>24</v>
      </c>
      <c r="J141" s="116" t="s">
        <v>24</v>
      </c>
      <c r="K141" s="116" t="s">
        <v>24</v>
      </c>
      <c r="L141" s="117" t="s">
        <v>95</v>
      </c>
      <c r="M141" s="117" t="s">
        <v>24</v>
      </c>
      <c r="N141" s="117" t="s">
        <v>94</v>
      </c>
    </row>
    <row r="142" spans="1:14" s="14" customFormat="1" ht="27" customHeight="1" x14ac:dyDescent="0.25">
      <c r="A142" s="15"/>
      <c r="B142" s="16" t="s">
        <v>244</v>
      </c>
      <c r="C142" s="114" t="s">
        <v>246</v>
      </c>
      <c r="D142" s="114">
        <v>101360000010</v>
      </c>
      <c r="E142" s="137" t="s">
        <v>160</v>
      </c>
      <c r="F142" s="153">
        <v>45154</v>
      </c>
      <c r="G142" s="115">
        <v>5074.8999999999996</v>
      </c>
      <c r="H142" s="115">
        <v>5074.8999999999996</v>
      </c>
      <c r="I142" s="105" t="s">
        <v>24</v>
      </c>
      <c r="J142" s="116" t="s">
        <v>24</v>
      </c>
      <c r="K142" s="116" t="s">
        <v>24</v>
      </c>
      <c r="L142" s="117" t="s">
        <v>99</v>
      </c>
      <c r="M142" s="116" t="s">
        <v>24</v>
      </c>
      <c r="N142" s="117" t="s">
        <v>99</v>
      </c>
    </row>
    <row r="143" spans="1:14" s="14" customFormat="1" ht="27" customHeight="1" x14ac:dyDescent="0.25">
      <c r="A143" s="15"/>
      <c r="B143" s="16" t="s">
        <v>244</v>
      </c>
      <c r="C143" s="114" t="s">
        <v>246</v>
      </c>
      <c r="D143" s="114">
        <v>101360000011</v>
      </c>
      <c r="E143" s="137" t="s">
        <v>160</v>
      </c>
      <c r="F143" s="153">
        <v>45154</v>
      </c>
      <c r="G143" s="115">
        <v>5074.8999999999996</v>
      </c>
      <c r="H143" s="115">
        <v>5074.8999999999996</v>
      </c>
      <c r="I143" s="105" t="s">
        <v>24</v>
      </c>
      <c r="J143" s="116" t="s">
        <v>24</v>
      </c>
      <c r="K143" s="116" t="s">
        <v>24</v>
      </c>
      <c r="L143" s="117" t="s">
        <v>98</v>
      </c>
      <c r="M143" s="117" t="s">
        <v>24</v>
      </c>
      <c r="N143" s="117" t="s">
        <v>98</v>
      </c>
    </row>
    <row r="144" spans="1:14" s="14" customFormat="1" ht="24.75" customHeight="1" x14ac:dyDescent="0.25">
      <c r="A144" s="15"/>
      <c r="B144" s="16" t="s">
        <v>244</v>
      </c>
      <c r="C144" s="114" t="s">
        <v>246</v>
      </c>
      <c r="D144" s="114">
        <v>101360000012</v>
      </c>
      <c r="E144" s="137" t="s">
        <v>160</v>
      </c>
      <c r="F144" s="153">
        <v>45154</v>
      </c>
      <c r="G144" s="115">
        <v>5074.8999999999996</v>
      </c>
      <c r="H144" s="115">
        <v>5074.8999999999996</v>
      </c>
      <c r="I144" s="105" t="s">
        <v>24</v>
      </c>
      <c r="J144" s="116" t="s">
        <v>24</v>
      </c>
      <c r="K144" s="116" t="s">
        <v>24</v>
      </c>
      <c r="L144" s="117" t="s">
        <v>98</v>
      </c>
      <c r="M144" s="117" t="s">
        <v>24</v>
      </c>
      <c r="N144" s="117" t="s">
        <v>98</v>
      </c>
    </row>
    <row r="145" spans="1:14" s="14" customFormat="1" ht="27" customHeight="1" x14ac:dyDescent="0.25">
      <c r="A145" s="15"/>
      <c r="B145" s="16" t="s">
        <v>244</v>
      </c>
      <c r="C145" s="114" t="s">
        <v>246</v>
      </c>
      <c r="D145" s="114">
        <v>101360000013</v>
      </c>
      <c r="E145" s="137" t="s">
        <v>160</v>
      </c>
      <c r="F145" s="153">
        <v>45154</v>
      </c>
      <c r="G145" s="115">
        <v>5074.8999999999996</v>
      </c>
      <c r="H145" s="115">
        <v>5074.8999999999996</v>
      </c>
      <c r="I145" s="105" t="s">
        <v>24</v>
      </c>
      <c r="J145" s="116" t="s">
        <v>24</v>
      </c>
      <c r="K145" s="116" t="s">
        <v>24</v>
      </c>
      <c r="L145" s="117" t="s">
        <v>99</v>
      </c>
      <c r="M145" s="117" t="s">
        <v>24</v>
      </c>
      <c r="N145" s="117" t="s">
        <v>99</v>
      </c>
    </row>
    <row r="146" spans="1:14" s="14" customFormat="1" ht="25.5" customHeight="1" x14ac:dyDescent="0.25">
      <c r="A146" s="15"/>
      <c r="B146" s="16" t="s">
        <v>244</v>
      </c>
      <c r="C146" s="114" t="s">
        <v>246</v>
      </c>
      <c r="D146" s="114">
        <v>101360000014</v>
      </c>
      <c r="E146" s="137" t="s">
        <v>160</v>
      </c>
      <c r="F146" s="153">
        <v>45154</v>
      </c>
      <c r="G146" s="115">
        <v>5074.8999999999996</v>
      </c>
      <c r="H146" s="115">
        <v>5074.8999999999996</v>
      </c>
      <c r="I146" s="105" t="s">
        <v>24</v>
      </c>
      <c r="J146" s="116" t="s">
        <v>24</v>
      </c>
      <c r="K146" s="116" t="s">
        <v>24</v>
      </c>
      <c r="L146" s="117" t="s">
        <v>99</v>
      </c>
      <c r="M146" s="117" t="s">
        <v>24</v>
      </c>
      <c r="N146" s="117" t="s">
        <v>99</v>
      </c>
    </row>
    <row r="147" spans="1:14" s="14" customFormat="1" ht="27" customHeight="1" x14ac:dyDescent="0.25">
      <c r="A147" s="15"/>
      <c r="B147" s="16" t="s">
        <v>244</v>
      </c>
      <c r="C147" s="114" t="s">
        <v>246</v>
      </c>
      <c r="D147" s="114">
        <v>101360000015</v>
      </c>
      <c r="E147" s="137" t="s">
        <v>160</v>
      </c>
      <c r="F147" s="153">
        <v>45154</v>
      </c>
      <c r="G147" s="115">
        <v>5074.8999999999996</v>
      </c>
      <c r="H147" s="115">
        <v>5074.8999999999996</v>
      </c>
      <c r="I147" s="105" t="s">
        <v>24</v>
      </c>
      <c r="J147" s="116" t="s">
        <v>24</v>
      </c>
      <c r="K147" s="116" t="s">
        <v>24</v>
      </c>
      <c r="L147" s="117" t="s">
        <v>99</v>
      </c>
      <c r="M147" s="117" t="s">
        <v>24</v>
      </c>
      <c r="N147" s="117" t="s">
        <v>99</v>
      </c>
    </row>
    <row r="148" spans="1:14" s="14" customFormat="1" ht="24" customHeight="1" x14ac:dyDescent="0.25">
      <c r="A148" s="15"/>
      <c r="B148" s="16">
        <v>163612553</v>
      </c>
      <c r="C148" s="114" t="s">
        <v>247</v>
      </c>
      <c r="D148" s="114"/>
      <c r="E148" s="137" t="s">
        <v>160</v>
      </c>
      <c r="F148" s="153">
        <v>40543</v>
      </c>
      <c r="G148" s="115">
        <v>600</v>
      </c>
      <c r="H148" s="115">
        <v>600</v>
      </c>
      <c r="I148" s="105" t="s">
        <v>24</v>
      </c>
      <c r="J148" s="116" t="s">
        <v>24</v>
      </c>
      <c r="K148" s="116" t="s">
        <v>24</v>
      </c>
      <c r="L148" s="117" t="s">
        <v>99</v>
      </c>
      <c r="M148" s="117" t="s">
        <v>24</v>
      </c>
      <c r="N148" s="117" t="s">
        <v>99</v>
      </c>
    </row>
    <row r="149" spans="1:14" ht="27" customHeight="1" x14ac:dyDescent="0.25">
      <c r="A149" s="15"/>
      <c r="B149" s="16">
        <v>163695300</v>
      </c>
      <c r="C149" s="114" t="s">
        <v>248</v>
      </c>
      <c r="D149" s="121"/>
      <c r="E149" s="137" t="s">
        <v>160</v>
      </c>
      <c r="F149" s="154">
        <v>40815</v>
      </c>
      <c r="G149" s="138">
        <v>2970</v>
      </c>
      <c r="H149" s="138">
        <v>2970</v>
      </c>
      <c r="I149" s="105" t="s">
        <v>24</v>
      </c>
      <c r="J149" s="121" t="s">
        <v>24</v>
      </c>
      <c r="K149" s="121" t="s">
        <v>24</v>
      </c>
      <c r="L149" s="117" t="s">
        <v>99</v>
      </c>
      <c r="M149" s="117" t="s">
        <v>24</v>
      </c>
      <c r="N149" s="117" t="s">
        <v>99</v>
      </c>
    </row>
    <row r="150" spans="1:14" ht="22.5" x14ac:dyDescent="0.25">
      <c r="A150" s="15"/>
      <c r="B150" s="16">
        <v>163695300</v>
      </c>
      <c r="C150" s="114" t="s">
        <v>249</v>
      </c>
      <c r="D150" s="140"/>
      <c r="E150" s="137" t="s">
        <v>160</v>
      </c>
      <c r="F150" s="154">
        <v>40815</v>
      </c>
      <c r="G150" s="138">
        <v>2310</v>
      </c>
      <c r="H150" s="138">
        <v>2310</v>
      </c>
      <c r="I150" s="105" t="s">
        <v>24</v>
      </c>
      <c r="J150" s="121" t="s">
        <v>24</v>
      </c>
      <c r="K150" s="121" t="s">
        <v>24</v>
      </c>
      <c r="L150" s="122" t="s">
        <v>95</v>
      </c>
      <c r="M150" s="122" t="s">
        <v>24</v>
      </c>
      <c r="N150" s="122" t="s">
        <v>94</v>
      </c>
    </row>
    <row r="151" spans="1:14" ht="22.5" x14ac:dyDescent="0.25">
      <c r="A151" s="15"/>
      <c r="B151" s="16">
        <v>163695300</v>
      </c>
      <c r="C151" s="116" t="s">
        <v>250</v>
      </c>
      <c r="D151" s="140"/>
      <c r="E151" s="137" t="s">
        <v>160</v>
      </c>
      <c r="F151" s="121"/>
      <c r="G151" s="138">
        <v>6600</v>
      </c>
      <c r="H151" s="138">
        <v>6600</v>
      </c>
      <c r="I151" s="105" t="s">
        <v>24</v>
      </c>
      <c r="J151" s="121" t="s">
        <v>24</v>
      </c>
      <c r="K151" s="121" t="s">
        <v>24</v>
      </c>
      <c r="L151" s="122" t="s">
        <v>100</v>
      </c>
      <c r="M151" s="122" t="s">
        <v>24</v>
      </c>
      <c r="N151" s="122" t="s">
        <v>99</v>
      </c>
    </row>
    <row r="152" spans="1:14" ht="22.5" x14ac:dyDescent="0.25">
      <c r="A152" s="15"/>
      <c r="B152" s="16">
        <v>163612299</v>
      </c>
      <c r="C152" s="116" t="s">
        <v>251</v>
      </c>
      <c r="D152" s="136"/>
      <c r="E152" s="137" t="s">
        <v>160</v>
      </c>
      <c r="F152" s="121"/>
      <c r="G152" s="138">
        <v>3480</v>
      </c>
      <c r="H152" s="138">
        <v>3480</v>
      </c>
      <c r="I152" s="105" t="s">
        <v>24</v>
      </c>
      <c r="J152" s="121" t="s">
        <v>24</v>
      </c>
      <c r="K152" s="121" t="s">
        <v>24</v>
      </c>
      <c r="L152" s="122" t="s">
        <v>100</v>
      </c>
      <c r="M152" s="122" t="s">
        <v>24</v>
      </c>
      <c r="N152" s="122" t="s">
        <v>99</v>
      </c>
    </row>
    <row r="153" spans="1:14" ht="22.5" x14ac:dyDescent="0.25">
      <c r="A153" s="15"/>
      <c r="B153" s="16">
        <v>163697501</v>
      </c>
      <c r="C153" s="116" t="s">
        <v>252</v>
      </c>
      <c r="D153" s="136"/>
      <c r="E153" s="137" t="s">
        <v>160</v>
      </c>
      <c r="F153" s="121"/>
      <c r="G153" s="138">
        <v>2080</v>
      </c>
      <c r="H153" s="138">
        <v>2080</v>
      </c>
      <c r="I153" s="105" t="s">
        <v>24</v>
      </c>
      <c r="J153" s="121" t="s">
        <v>24</v>
      </c>
      <c r="K153" s="121" t="s">
        <v>24</v>
      </c>
      <c r="L153" s="122" t="s">
        <v>100</v>
      </c>
      <c r="M153" s="122" t="s">
        <v>24</v>
      </c>
      <c r="N153" s="122" t="s">
        <v>99</v>
      </c>
    </row>
    <row r="154" spans="1:14" ht="22.5" x14ac:dyDescent="0.25">
      <c r="A154" s="15"/>
      <c r="B154" s="16">
        <v>163612371</v>
      </c>
      <c r="C154" s="116" t="s">
        <v>253</v>
      </c>
      <c r="D154" s="136"/>
      <c r="E154" s="137" t="s">
        <v>160</v>
      </c>
      <c r="F154" s="121"/>
      <c r="G154" s="138">
        <v>3850</v>
      </c>
      <c r="H154" s="138">
        <v>3850</v>
      </c>
      <c r="I154" s="105" t="s">
        <v>24</v>
      </c>
      <c r="J154" s="121" t="s">
        <v>24</v>
      </c>
      <c r="K154" s="121" t="s">
        <v>24</v>
      </c>
      <c r="L154" s="122" t="s">
        <v>100</v>
      </c>
      <c r="M154" s="122" t="s">
        <v>24</v>
      </c>
      <c r="N154" s="122" t="s">
        <v>99</v>
      </c>
    </row>
    <row r="155" spans="1:14" ht="22.5" x14ac:dyDescent="0.25">
      <c r="A155" s="15"/>
      <c r="B155" s="16">
        <v>162930120</v>
      </c>
      <c r="C155" s="116" t="s">
        <v>254</v>
      </c>
      <c r="D155" s="136"/>
      <c r="E155" s="137" t="s">
        <v>160</v>
      </c>
      <c r="F155" s="154">
        <v>40543</v>
      </c>
      <c r="G155" s="138">
        <v>1850</v>
      </c>
      <c r="H155" s="138">
        <v>1850</v>
      </c>
      <c r="I155" s="105" t="s">
        <v>24</v>
      </c>
      <c r="J155" s="121" t="s">
        <v>24</v>
      </c>
      <c r="K155" s="121" t="s">
        <v>24</v>
      </c>
      <c r="L155" s="122" t="s">
        <v>100</v>
      </c>
      <c r="M155" s="122" t="s">
        <v>24</v>
      </c>
      <c r="N155" s="122" t="s">
        <v>99</v>
      </c>
    </row>
    <row r="156" spans="1:14" ht="22.5" x14ac:dyDescent="0.25">
      <c r="A156" s="15"/>
      <c r="B156" s="16" t="s">
        <v>215</v>
      </c>
      <c r="C156" s="116" t="s">
        <v>256</v>
      </c>
      <c r="D156" s="121">
        <v>101360000017</v>
      </c>
      <c r="E156" s="137" t="s">
        <v>160</v>
      </c>
      <c r="F156" s="154">
        <v>45274</v>
      </c>
      <c r="G156" s="138">
        <v>1400</v>
      </c>
      <c r="H156" s="138">
        <v>1400</v>
      </c>
      <c r="I156" s="105" t="s">
        <v>24</v>
      </c>
      <c r="J156" s="121" t="s">
        <v>24</v>
      </c>
      <c r="K156" s="121" t="s">
        <v>24</v>
      </c>
      <c r="L156" s="122" t="s">
        <v>100</v>
      </c>
      <c r="M156" s="122" t="s">
        <v>24</v>
      </c>
      <c r="N156" s="122" t="s">
        <v>99</v>
      </c>
    </row>
    <row r="157" spans="1:14" ht="26.25" customHeight="1" x14ac:dyDescent="0.25">
      <c r="A157" s="15"/>
      <c r="B157" s="16" t="s">
        <v>215</v>
      </c>
      <c r="C157" s="116" t="s">
        <v>257</v>
      </c>
      <c r="D157" s="121">
        <v>101360000018</v>
      </c>
      <c r="E157" s="137" t="s">
        <v>160</v>
      </c>
      <c r="F157" s="154">
        <v>45274</v>
      </c>
      <c r="G157" s="121">
        <v>270</v>
      </c>
      <c r="H157" s="121">
        <v>270</v>
      </c>
      <c r="I157" s="105" t="s">
        <v>24</v>
      </c>
      <c r="J157" s="121" t="s">
        <v>24</v>
      </c>
      <c r="K157" s="121" t="s">
        <v>24</v>
      </c>
      <c r="L157" s="122" t="s">
        <v>100</v>
      </c>
      <c r="M157" s="122" t="s">
        <v>24</v>
      </c>
      <c r="N157" s="122" t="s">
        <v>99</v>
      </c>
    </row>
    <row r="158" spans="1:14" ht="22.5" x14ac:dyDescent="0.25">
      <c r="A158" s="15"/>
      <c r="B158" s="16" t="s">
        <v>255</v>
      </c>
      <c r="C158" s="116" t="s">
        <v>258</v>
      </c>
      <c r="D158" s="121">
        <v>101040290</v>
      </c>
      <c r="E158" s="137" t="s">
        <v>160</v>
      </c>
      <c r="F158" s="154">
        <v>44845</v>
      </c>
      <c r="G158" s="138">
        <v>2590</v>
      </c>
      <c r="H158" s="138">
        <v>2590</v>
      </c>
      <c r="I158" s="105" t="s">
        <v>24</v>
      </c>
      <c r="J158" s="121" t="s">
        <v>24</v>
      </c>
      <c r="K158" s="121" t="s">
        <v>24</v>
      </c>
      <c r="L158" s="122" t="s">
        <v>100</v>
      </c>
      <c r="M158" s="122" t="s">
        <v>24</v>
      </c>
      <c r="N158" s="122" t="s">
        <v>99</v>
      </c>
    </row>
    <row r="159" spans="1:14" ht="22.5" x14ac:dyDescent="0.25">
      <c r="A159" s="15"/>
      <c r="B159" s="16" t="s">
        <v>255</v>
      </c>
      <c r="C159" s="116" t="s">
        <v>259</v>
      </c>
      <c r="D159" s="121">
        <v>101040291</v>
      </c>
      <c r="E159" s="137" t="s">
        <v>160</v>
      </c>
      <c r="F159" s="154">
        <v>44845</v>
      </c>
      <c r="G159" s="138">
        <v>1800</v>
      </c>
      <c r="H159" s="138">
        <v>1800</v>
      </c>
      <c r="I159" s="105" t="s">
        <v>24</v>
      </c>
      <c r="J159" s="121" t="s">
        <v>24</v>
      </c>
      <c r="K159" s="121" t="s">
        <v>24</v>
      </c>
      <c r="L159" s="122" t="s">
        <v>100</v>
      </c>
      <c r="M159" s="122" t="s">
        <v>24</v>
      </c>
      <c r="N159" s="122" t="s">
        <v>99</v>
      </c>
    </row>
    <row r="160" spans="1:14" ht="22.5" x14ac:dyDescent="0.25">
      <c r="A160" s="15"/>
      <c r="B160" s="16" t="s">
        <v>156</v>
      </c>
      <c r="C160" s="116" t="s">
        <v>260</v>
      </c>
      <c r="D160" s="121">
        <v>101040292</v>
      </c>
      <c r="E160" s="137" t="s">
        <v>160</v>
      </c>
      <c r="F160" s="154">
        <v>44861</v>
      </c>
      <c r="G160" s="138">
        <v>9000</v>
      </c>
      <c r="H160" s="138">
        <v>9000</v>
      </c>
      <c r="I160" s="105" t="s">
        <v>24</v>
      </c>
      <c r="J160" s="121" t="s">
        <v>24</v>
      </c>
      <c r="K160" s="121" t="s">
        <v>24</v>
      </c>
      <c r="L160" s="122" t="s">
        <v>100</v>
      </c>
      <c r="M160" s="122" t="s">
        <v>24</v>
      </c>
      <c r="N160" s="122" t="s">
        <v>99</v>
      </c>
    </row>
    <row r="161" spans="1:14" ht="22.5" x14ac:dyDescent="0.25">
      <c r="A161" s="15"/>
      <c r="B161" s="16" t="s">
        <v>156</v>
      </c>
      <c r="C161" s="116" t="s">
        <v>260</v>
      </c>
      <c r="D161" s="121">
        <v>101040293</v>
      </c>
      <c r="E161" s="137" t="s">
        <v>160</v>
      </c>
      <c r="F161" s="154">
        <v>44861</v>
      </c>
      <c r="G161" s="138">
        <v>9000</v>
      </c>
      <c r="H161" s="138">
        <v>9000</v>
      </c>
      <c r="I161" s="105" t="s">
        <v>24</v>
      </c>
      <c r="J161" s="121" t="s">
        <v>24</v>
      </c>
      <c r="K161" s="121" t="s">
        <v>24</v>
      </c>
      <c r="L161" s="122" t="s">
        <v>100</v>
      </c>
      <c r="M161" s="122" t="s">
        <v>24</v>
      </c>
      <c r="N161" s="122" t="s">
        <v>99</v>
      </c>
    </row>
    <row r="162" spans="1:14" ht="22.5" x14ac:dyDescent="0.25">
      <c r="A162" s="15"/>
      <c r="B162" s="16">
        <v>163612266</v>
      </c>
      <c r="C162" s="116" t="s">
        <v>261</v>
      </c>
      <c r="D162" s="140"/>
      <c r="E162" s="137" t="s">
        <v>160</v>
      </c>
      <c r="F162" s="154">
        <v>40543</v>
      </c>
      <c r="G162" s="138">
        <v>2200</v>
      </c>
      <c r="H162" s="138">
        <v>2200</v>
      </c>
      <c r="I162" s="105" t="s">
        <v>24</v>
      </c>
      <c r="J162" s="121" t="s">
        <v>24</v>
      </c>
      <c r="K162" s="121" t="s">
        <v>24</v>
      </c>
      <c r="L162" s="122" t="s">
        <v>100</v>
      </c>
      <c r="M162" s="122" t="s">
        <v>24</v>
      </c>
      <c r="N162" s="122" t="s">
        <v>99</v>
      </c>
    </row>
    <row r="163" spans="1:14" ht="22.5" x14ac:dyDescent="0.25">
      <c r="A163" s="15"/>
      <c r="B163" s="16" t="s">
        <v>239</v>
      </c>
      <c r="C163" s="116" t="s">
        <v>266</v>
      </c>
      <c r="D163" s="121">
        <v>101040237</v>
      </c>
      <c r="E163" s="137" t="s">
        <v>160</v>
      </c>
      <c r="F163" s="154">
        <v>44327</v>
      </c>
      <c r="G163" s="138">
        <v>1500</v>
      </c>
      <c r="H163" s="138">
        <v>1500</v>
      </c>
      <c r="I163" s="105" t="s">
        <v>24</v>
      </c>
      <c r="J163" s="121" t="s">
        <v>24</v>
      </c>
      <c r="K163" s="121" t="s">
        <v>24</v>
      </c>
      <c r="L163" s="122" t="s">
        <v>100</v>
      </c>
      <c r="M163" s="122" t="s">
        <v>24</v>
      </c>
      <c r="N163" s="122" t="s">
        <v>99</v>
      </c>
    </row>
    <row r="164" spans="1:14" ht="22.5" x14ac:dyDescent="0.25">
      <c r="A164" s="15"/>
      <c r="B164" s="16" t="s">
        <v>239</v>
      </c>
      <c r="C164" s="116" t="s">
        <v>267</v>
      </c>
      <c r="D164" s="121">
        <v>101040238</v>
      </c>
      <c r="E164" s="137" t="s">
        <v>160</v>
      </c>
      <c r="F164" s="154">
        <v>44327</v>
      </c>
      <c r="G164" s="121">
        <v>899</v>
      </c>
      <c r="H164" s="121">
        <v>899</v>
      </c>
      <c r="I164" s="105" t="s">
        <v>24</v>
      </c>
      <c r="J164" s="121" t="s">
        <v>24</v>
      </c>
      <c r="K164" s="121" t="s">
        <v>24</v>
      </c>
      <c r="L164" s="122" t="s">
        <v>100</v>
      </c>
      <c r="M164" s="122" t="s">
        <v>24</v>
      </c>
      <c r="N164" s="122" t="s">
        <v>99</v>
      </c>
    </row>
    <row r="165" spans="1:14" ht="22.5" x14ac:dyDescent="0.25">
      <c r="A165" s="15"/>
      <c r="B165" s="16" t="s">
        <v>239</v>
      </c>
      <c r="C165" s="116" t="s">
        <v>268</v>
      </c>
      <c r="D165" s="121">
        <v>101040239</v>
      </c>
      <c r="E165" s="137" t="s">
        <v>160</v>
      </c>
      <c r="F165" s="154">
        <v>44327</v>
      </c>
      <c r="G165" s="121">
        <v>899</v>
      </c>
      <c r="H165" s="121">
        <v>899</v>
      </c>
      <c r="I165" s="105" t="s">
        <v>24</v>
      </c>
      <c r="J165" s="121" t="s">
        <v>24</v>
      </c>
      <c r="K165" s="121" t="s">
        <v>24</v>
      </c>
      <c r="L165" s="122" t="s">
        <v>100</v>
      </c>
      <c r="M165" s="122" t="s">
        <v>24</v>
      </c>
      <c r="N165" s="122" t="s">
        <v>99</v>
      </c>
    </row>
    <row r="166" spans="1:14" ht="22.5" x14ac:dyDescent="0.25">
      <c r="A166" s="15"/>
      <c r="B166" s="16" t="s">
        <v>239</v>
      </c>
      <c r="C166" s="116" t="s">
        <v>262</v>
      </c>
      <c r="D166" s="121">
        <v>1010402340</v>
      </c>
      <c r="E166" s="137" t="s">
        <v>160</v>
      </c>
      <c r="F166" s="154">
        <v>44327</v>
      </c>
      <c r="G166" s="121">
        <v>949</v>
      </c>
      <c r="H166" s="121">
        <v>949</v>
      </c>
      <c r="I166" s="105" t="s">
        <v>24</v>
      </c>
      <c r="J166" s="121" t="s">
        <v>24</v>
      </c>
      <c r="K166" s="121" t="s">
        <v>24</v>
      </c>
      <c r="L166" s="122" t="s">
        <v>100</v>
      </c>
      <c r="M166" s="122" t="s">
        <v>24</v>
      </c>
      <c r="N166" s="122" t="s">
        <v>99</v>
      </c>
    </row>
    <row r="167" spans="1:14" ht="22.5" x14ac:dyDescent="0.25">
      <c r="A167" s="15"/>
      <c r="B167" s="16" t="s">
        <v>239</v>
      </c>
      <c r="C167" s="116" t="s">
        <v>262</v>
      </c>
      <c r="D167" s="121">
        <v>101040241</v>
      </c>
      <c r="E167" s="137" t="s">
        <v>160</v>
      </c>
      <c r="F167" s="154">
        <v>44327</v>
      </c>
      <c r="G167" s="121">
        <v>949</v>
      </c>
      <c r="H167" s="121">
        <v>949</v>
      </c>
      <c r="I167" s="105" t="s">
        <v>24</v>
      </c>
      <c r="J167" s="121" t="s">
        <v>24</v>
      </c>
      <c r="K167" s="121" t="s">
        <v>24</v>
      </c>
      <c r="L167" s="122" t="s">
        <v>95</v>
      </c>
      <c r="M167" s="122" t="s">
        <v>24</v>
      </c>
      <c r="N167" s="122" t="s">
        <v>94</v>
      </c>
    </row>
    <row r="168" spans="1:14" ht="22.5" x14ac:dyDescent="0.25">
      <c r="A168" s="15"/>
      <c r="B168" s="16" t="s">
        <v>237</v>
      </c>
      <c r="C168" s="116" t="s">
        <v>263</v>
      </c>
      <c r="D168" s="121">
        <v>101040242</v>
      </c>
      <c r="E168" s="137" t="s">
        <v>160</v>
      </c>
      <c r="F168" s="154">
        <v>44497</v>
      </c>
      <c r="G168" s="138">
        <v>3460</v>
      </c>
      <c r="H168" s="138">
        <v>3460</v>
      </c>
      <c r="I168" s="105" t="s">
        <v>24</v>
      </c>
      <c r="J168" s="121" t="s">
        <v>24</v>
      </c>
      <c r="K168" s="121" t="s">
        <v>24</v>
      </c>
      <c r="L168" s="122" t="s">
        <v>95</v>
      </c>
      <c r="M168" s="122" t="s">
        <v>24</v>
      </c>
      <c r="N168" s="122" t="s">
        <v>94</v>
      </c>
    </row>
    <row r="169" spans="1:14" ht="43.5" customHeight="1" x14ac:dyDescent="0.25">
      <c r="A169" s="118"/>
      <c r="B169" s="16" t="s">
        <v>237</v>
      </c>
      <c r="C169" s="116" t="s">
        <v>264</v>
      </c>
      <c r="D169" s="121">
        <v>101040210</v>
      </c>
      <c r="E169" s="137" t="s">
        <v>160</v>
      </c>
      <c r="F169" s="154">
        <v>43616</v>
      </c>
      <c r="G169" s="138">
        <v>1700</v>
      </c>
      <c r="H169" s="138">
        <v>1700</v>
      </c>
      <c r="I169" s="105" t="s">
        <v>24</v>
      </c>
      <c r="J169" s="121" t="s">
        <v>24</v>
      </c>
      <c r="K169" s="121" t="s">
        <v>24</v>
      </c>
      <c r="L169" s="122" t="s">
        <v>99</v>
      </c>
      <c r="M169" s="122" t="s">
        <v>24</v>
      </c>
      <c r="N169" s="122" t="s">
        <v>99</v>
      </c>
    </row>
    <row r="170" spans="1:14" ht="45" customHeight="1" x14ac:dyDescent="0.25">
      <c r="A170" s="118"/>
      <c r="B170" s="16" t="s">
        <v>237</v>
      </c>
      <c r="C170" s="116" t="s">
        <v>265</v>
      </c>
      <c r="D170" s="121">
        <v>101040211</v>
      </c>
      <c r="E170" s="137" t="s">
        <v>160</v>
      </c>
      <c r="F170" s="154">
        <v>43616</v>
      </c>
      <c r="G170" s="138">
        <v>5106</v>
      </c>
      <c r="H170" s="138">
        <v>5106</v>
      </c>
      <c r="I170" s="105" t="s">
        <v>24</v>
      </c>
      <c r="J170" s="121" t="s">
        <v>24</v>
      </c>
      <c r="K170" s="121" t="s">
        <v>24</v>
      </c>
      <c r="L170" s="122" t="s">
        <v>99</v>
      </c>
      <c r="M170" s="122" t="s">
        <v>24</v>
      </c>
      <c r="N170" s="122" t="s">
        <v>99</v>
      </c>
    </row>
    <row r="171" spans="1:14" ht="22.5" x14ac:dyDescent="0.25">
      <c r="A171" s="118"/>
      <c r="B171" s="16" t="s">
        <v>269</v>
      </c>
      <c r="C171" s="116" t="s">
        <v>273</v>
      </c>
      <c r="D171" s="121">
        <v>101040219</v>
      </c>
      <c r="E171" s="137" t="s">
        <v>160</v>
      </c>
      <c r="F171" s="154">
        <v>43700</v>
      </c>
      <c r="G171" s="138">
        <v>7500</v>
      </c>
      <c r="H171" s="138">
        <v>7500</v>
      </c>
      <c r="I171" s="105" t="s">
        <v>24</v>
      </c>
      <c r="J171" s="121" t="s">
        <v>24</v>
      </c>
      <c r="K171" s="121" t="s">
        <v>24</v>
      </c>
      <c r="L171" s="122" t="s">
        <v>99</v>
      </c>
      <c r="M171" s="122" t="s">
        <v>24</v>
      </c>
      <c r="N171" s="122" t="s">
        <v>99</v>
      </c>
    </row>
    <row r="172" spans="1:14" ht="22.5" x14ac:dyDescent="0.25">
      <c r="A172" s="118"/>
      <c r="B172" s="16" t="s">
        <v>269</v>
      </c>
      <c r="C172" s="116" t="s">
        <v>273</v>
      </c>
      <c r="D172" s="121">
        <v>101040220</v>
      </c>
      <c r="E172" s="137" t="s">
        <v>160</v>
      </c>
      <c r="F172" s="154">
        <v>43700</v>
      </c>
      <c r="G172" s="138">
        <v>7500</v>
      </c>
      <c r="H172" s="138">
        <v>7500</v>
      </c>
      <c r="I172" s="105" t="s">
        <v>24</v>
      </c>
      <c r="J172" s="121" t="s">
        <v>24</v>
      </c>
      <c r="K172" s="121" t="s">
        <v>24</v>
      </c>
      <c r="L172" s="122" t="s">
        <v>99</v>
      </c>
      <c r="M172" s="122" t="s">
        <v>24</v>
      </c>
      <c r="N172" s="122" t="s">
        <v>99</v>
      </c>
    </row>
    <row r="173" spans="1:14" ht="22.5" x14ac:dyDescent="0.25">
      <c r="A173" s="118"/>
      <c r="B173" s="16" t="s">
        <v>270</v>
      </c>
      <c r="C173" s="116" t="s">
        <v>274</v>
      </c>
      <c r="D173" s="121">
        <v>101040221</v>
      </c>
      <c r="E173" s="137" t="s">
        <v>160</v>
      </c>
      <c r="F173" s="154">
        <v>43738</v>
      </c>
      <c r="G173" s="138">
        <v>2300</v>
      </c>
      <c r="H173" s="138">
        <v>2300</v>
      </c>
      <c r="I173" s="105" t="s">
        <v>24</v>
      </c>
      <c r="J173" s="121" t="s">
        <v>24</v>
      </c>
      <c r="K173" s="121" t="s">
        <v>24</v>
      </c>
      <c r="L173" s="122" t="s">
        <v>99</v>
      </c>
      <c r="M173" s="122" t="s">
        <v>24</v>
      </c>
      <c r="N173" s="122" t="s">
        <v>99</v>
      </c>
    </row>
    <row r="174" spans="1:14" ht="22.5" x14ac:dyDescent="0.25">
      <c r="A174" s="118"/>
      <c r="B174" s="16" t="s">
        <v>271</v>
      </c>
      <c r="C174" s="116" t="s">
        <v>275</v>
      </c>
      <c r="D174" s="121">
        <v>101040203</v>
      </c>
      <c r="E174" s="137" t="s">
        <v>160</v>
      </c>
      <c r="F174" s="154">
        <v>43585</v>
      </c>
      <c r="G174" s="121">
        <v>500</v>
      </c>
      <c r="H174" s="121">
        <v>500</v>
      </c>
      <c r="I174" s="105" t="s">
        <v>24</v>
      </c>
      <c r="J174" s="121" t="s">
        <v>24</v>
      </c>
      <c r="K174" s="121" t="s">
        <v>24</v>
      </c>
      <c r="L174" s="122" t="s">
        <v>99</v>
      </c>
      <c r="M174" s="122" t="s">
        <v>24</v>
      </c>
      <c r="N174" s="122" t="s">
        <v>99</v>
      </c>
    </row>
    <row r="175" spans="1:14" ht="22.5" x14ac:dyDescent="0.25">
      <c r="A175" s="118"/>
      <c r="B175" s="16" t="s">
        <v>271</v>
      </c>
      <c r="C175" s="116" t="s">
        <v>276</v>
      </c>
      <c r="D175" s="121">
        <v>101040204</v>
      </c>
      <c r="E175" s="137" t="s">
        <v>160</v>
      </c>
      <c r="F175" s="154">
        <v>43585</v>
      </c>
      <c r="G175" s="121">
        <v>500</v>
      </c>
      <c r="H175" s="121">
        <v>500</v>
      </c>
      <c r="I175" s="105" t="s">
        <v>24</v>
      </c>
      <c r="J175" s="121" t="s">
        <v>24</v>
      </c>
      <c r="K175" s="121" t="s">
        <v>24</v>
      </c>
      <c r="L175" s="122" t="s">
        <v>99</v>
      </c>
      <c r="M175" s="122" t="s">
        <v>24</v>
      </c>
      <c r="N175" s="122" t="s">
        <v>99</v>
      </c>
    </row>
    <row r="176" spans="1:14" ht="22.5" x14ac:dyDescent="0.25">
      <c r="A176" s="118"/>
      <c r="B176" s="16" t="s">
        <v>271</v>
      </c>
      <c r="C176" s="116" t="s">
        <v>277</v>
      </c>
      <c r="D176" s="121">
        <v>101040205</v>
      </c>
      <c r="E176" s="137" t="s">
        <v>160</v>
      </c>
      <c r="F176" s="154">
        <v>43585</v>
      </c>
      <c r="G176" s="121">
        <v>500</v>
      </c>
      <c r="H176" s="121">
        <v>500</v>
      </c>
      <c r="I176" s="105" t="s">
        <v>24</v>
      </c>
      <c r="J176" s="121" t="s">
        <v>24</v>
      </c>
      <c r="K176" s="121" t="s">
        <v>24</v>
      </c>
      <c r="L176" s="122" t="s">
        <v>99</v>
      </c>
      <c r="M176" s="122" t="s">
        <v>24</v>
      </c>
      <c r="N176" s="122" t="s">
        <v>99</v>
      </c>
    </row>
    <row r="177" spans="1:14" ht="22.5" x14ac:dyDescent="0.25">
      <c r="A177" s="118"/>
      <c r="B177" s="16" t="s">
        <v>272</v>
      </c>
      <c r="C177" s="116" t="s">
        <v>278</v>
      </c>
      <c r="D177" s="121">
        <v>101040206</v>
      </c>
      <c r="E177" s="137" t="s">
        <v>160</v>
      </c>
      <c r="F177" s="154">
        <v>43585</v>
      </c>
      <c r="G177" s="121">
        <v>950</v>
      </c>
      <c r="H177" s="121">
        <v>950</v>
      </c>
      <c r="I177" s="105" t="s">
        <v>24</v>
      </c>
      <c r="J177" s="121" t="s">
        <v>24</v>
      </c>
      <c r="K177" s="121" t="s">
        <v>24</v>
      </c>
      <c r="L177" s="122" t="s">
        <v>99</v>
      </c>
      <c r="M177" s="122" t="s">
        <v>24</v>
      </c>
      <c r="N177" s="122" t="s">
        <v>99</v>
      </c>
    </row>
    <row r="178" spans="1:14" ht="22.5" x14ac:dyDescent="0.25">
      <c r="A178" s="118"/>
      <c r="B178" s="16" t="s">
        <v>272</v>
      </c>
      <c r="C178" s="116" t="s">
        <v>278</v>
      </c>
      <c r="D178" s="121">
        <v>101040207</v>
      </c>
      <c r="E178" s="137" t="s">
        <v>160</v>
      </c>
      <c r="F178" s="154">
        <v>43585</v>
      </c>
      <c r="G178" s="121">
        <v>950</v>
      </c>
      <c r="H178" s="121">
        <v>950</v>
      </c>
      <c r="I178" s="105" t="s">
        <v>24</v>
      </c>
      <c r="J178" s="121" t="s">
        <v>24</v>
      </c>
      <c r="K178" s="121" t="s">
        <v>24</v>
      </c>
      <c r="L178" s="122" t="s">
        <v>95</v>
      </c>
      <c r="M178" s="122" t="s">
        <v>24</v>
      </c>
      <c r="N178" s="122" t="s">
        <v>94</v>
      </c>
    </row>
    <row r="179" spans="1:14" ht="27" customHeight="1" x14ac:dyDescent="0.25">
      <c r="A179" s="118"/>
      <c r="B179" s="16" t="s">
        <v>272</v>
      </c>
      <c r="C179" s="116" t="s">
        <v>278</v>
      </c>
      <c r="D179" s="121">
        <v>101040208</v>
      </c>
      <c r="E179" s="137" t="s">
        <v>160</v>
      </c>
      <c r="F179" s="154">
        <v>43585</v>
      </c>
      <c r="G179" s="121">
        <v>950</v>
      </c>
      <c r="H179" s="121">
        <v>950</v>
      </c>
      <c r="I179" s="105" t="s">
        <v>24</v>
      </c>
      <c r="J179" s="121" t="s">
        <v>24</v>
      </c>
      <c r="K179" s="121" t="s">
        <v>24</v>
      </c>
      <c r="L179" s="122" t="s">
        <v>99</v>
      </c>
      <c r="M179" s="122" t="s">
        <v>24</v>
      </c>
      <c r="N179" s="122" t="s">
        <v>99</v>
      </c>
    </row>
    <row r="180" spans="1:14" ht="22.5" x14ac:dyDescent="0.25">
      <c r="A180" s="118"/>
      <c r="B180" s="16" t="s">
        <v>281</v>
      </c>
      <c r="C180" s="116" t="s">
        <v>279</v>
      </c>
      <c r="D180" s="121">
        <v>101040201</v>
      </c>
      <c r="E180" s="137" t="s">
        <v>160</v>
      </c>
      <c r="F180" s="154">
        <v>43404</v>
      </c>
      <c r="G180" s="138">
        <v>2500</v>
      </c>
      <c r="H180" s="138">
        <v>2500</v>
      </c>
      <c r="I180" s="105" t="s">
        <v>24</v>
      </c>
      <c r="J180" s="121" t="s">
        <v>24</v>
      </c>
      <c r="K180" s="121" t="s">
        <v>24</v>
      </c>
      <c r="L180" s="122" t="s">
        <v>99</v>
      </c>
      <c r="M180" s="122" t="s">
        <v>24</v>
      </c>
      <c r="N180" s="122" t="s">
        <v>99</v>
      </c>
    </row>
    <row r="181" spans="1:14" ht="24.75" x14ac:dyDescent="0.25">
      <c r="A181" s="118"/>
      <c r="B181" s="16" t="s">
        <v>237</v>
      </c>
      <c r="C181" s="116" t="s">
        <v>280</v>
      </c>
      <c r="D181" s="121">
        <v>101040183</v>
      </c>
      <c r="E181" s="137" t="s">
        <v>160</v>
      </c>
      <c r="F181" s="154">
        <v>43404</v>
      </c>
      <c r="G181" s="138">
        <v>6400</v>
      </c>
      <c r="H181" s="138">
        <v>6400</v>
      </c>
      <c r="I181" s="105" t="s">
        <v>24</v>
      </c>
      <c r="J181" s="121" t="s">
        <v>24</v>
      </c>
      <c r="K181" s="121" t="s">
        <v>24</v>
      </c>
      <c r="L181" s="122" t="s">
        <v>99</v>
      </c>
      <c r="M181" s="122" t="s">
        <v>24</v>
      </c>
      <c r="N181" s="122" t="s">
        <v>99</v>
      </c>
    </row>
    <row r="182" spans="1:14" ht="24.75" x14ac:dyDescent="0.25">
      <c r="A182" s="118"/>
      <c r="B182" s="16" t="s">
        <v>237</v>
      </c>
      <c r="C182" s="116" t="s">
        <v>280</v>
      </c>
      <c r="D182" s="121">
        <v>101040184</v>
      </c>
      <c r="E182" s="137" t="s">
        <v>160</v>
      </c>
      <c r="F182" s="154">
        <v>43404</v>
      </c>
      <c r="G182" s="138">
        <v>6400</v>
      </c>
      <c r="H182" s="138">
        <v>6400</v>
      </c>
      <c r="I182" s="105" t="s">
        <v>24</v>
      </c>
      <c r="J182" s="121" t="s">
        <v>24</v>
      </c>
      <c r="K182" s="121" t="s">
        <v>24</v>
      </c>
      <c r="L182" s="122" t="s">
        <v>99</v>
      </c>
      <c r="M182" s="122" t="s">
        <v>24</v>
      </c>
      <c r="N182" s="122" t="s">
        <v>99</v>
      </c>
    </row>
    <row r="183" spans="1:14" ht="24.75" x14ac:dyDescent="0.25">
      <c r="A183" s="118"/>
      <c r="B183" s="16" t="s">
        <v>237</v>
      </c>
      <c r="C183" s="116" t="s">
        <v>280</v>
      </c>
      <c r="D183" s="121">
        <v>101040185</v>
      </c>
      <c r="E183" s="137" t="s">
        <v>160</v>
      </c>
      <c r="F183" s="154">
        <v>43404</v>
      </c>
      <c r="G183" s="138">
        <v>6400</v>
      </c>
      <c r="H183" s="138">
        <v>6400</v>
      </c>
      <c r="I183" s="105" t="s">
        <v>24</v>
      </c>
      <c r="J183" s="121" t="s">
        <v>24</v>
      </c>
      <c r="K183" s="121" t="s">
        <v>24</v>
      </c>
      <c r="L183" s="122" t="s">
        <v>99</v>
      </c>
      <c r="M183" s="122" t="s">
        <v>24</v>
      </c>
      <c r="N183" s="122" t="s">
        <v>99</v>
      </c>
    </row>
    <row r="184" spans="1:14" ht="24.75" x14ac:dyDescent="0.25">
      <c r="A184" s="118"/>
      <c r="B184" s="16" t="s">
        <v>237</v>
      </c>
      <c r="C184" s="116" t="s">
        <v>280</v>
      </c>
      <c r="D184" s="121">
        <v>101040186</v>
      </c>
      <c r="E184" s="137" t="s">
        <v>160</v>
      </c>
      <c r="F184" s="154">
        <v>43404</v>
      </c>
      <c r="G184" s="138">
        <v>6400</v>
      </c>
      <c r="H184" s="138">
        <v>6400</v>
      </c>
      <c r="I184" s="105" t="s">
        <v>24</v>
      </c>
      <c r="J184" s="121" t="s">
        <v>24</v>
      </c>
      <c r="K184" s="121" t="s">
        <v>24</v>
      </c>
      <c r="L184" s="122" t="s">
        <v>99</v>
      </c>
      <c r="M184" s="122" t="s">
        <v>24</v>
      </c>
      <c r="N184" s="122" t="s">
        <v>99</v>
      </c>
    </row>
    <row r="185" spans="1:14" ht="22.5" x14ac:dyDescent="0.25">
      <c r="A185" s="118"/>
      <c r="B185" s="16" t="s">
        <v>237</v>
      </c>
      <c r="C185" s="116" t="s">
        <v>282</v>
      </c>
      <c r="D185" s="121">
        <v>101040187</v>
      </c>
      <c r="E185" s="137" t="s">
        <v>160</v>
      </c>
      <c r="F185" s="154">
        <v>43404</v>
      </c>
      <c r="G185" s="138">
        <v>2100</v>
      </c>
      <c r="H185" s="138">
        <v>2100</v>
      </c>
      <c r="I185" s="105" t="s">
        <v>24</v>
      </c>
      <c r="J185" s="121" t="s">
        <v>24</v>
      </c>
      <c r="K185" s="121" t="s">
        <v>24</v>
      </c>
      <c r="L185" s="122" t="s">
        <v>99</v>
      </c>
      <c r="M185" s="122" t="s">
        <v>24</v>
      </c>
      <c r="N185" s="122" t="s">
        <v>99</v>
      </c>
    </row>
    <row r="186" spans="1:14" ht="22.5" x14ac:dyDescent="0.25">
      <c r="A186" s="118"/>
      <c r="B186" s="16" t="s">
        <v>237</v>
      </c>
      <c r="C186" s="116" t="s">
        <v>282</v>
      </c>
      <c r="D186" s="121">
        <v>101040188</v>
      </c>
      <c r="E186" s="137" t="s">
        <v>160</v>
      </c>
      <c r="F186" s="154">
        <v>43404</v>
      </c>
      <c r="G186" s="138">
        <v>2100</v>
      </c>
      <c r="H186" s="138">
        <v>2100</v>
      </c>
      <c r="I186" s="105" t="s">
        <v>24</v>
      </c>
      <c r="J186" s="121" t="s">
        <v>24</v>
      </c>
      <c r="K186" s="121" t="s">
        <v>24</v>
      </c>
      <c r="L186" s="122" t="s">
        <v>99</v>
      </c>
      <c r="M186" s="122" t="s">
        <v>24</v>
      </c>
      <c r="N186" s="122" t="s">
        <v>99</v>
      </c>
    </row>
    <row r="187" spans="1:14" ht="22.5" x14ac:dyDescent="0.25">
      <c r="A187" s="118"/>
      <c r="B187" s="16" t="s">
        <v>237</v>
      </c>
      <c r="C187" s="116" t="s">
        <v>282</v>
      </c>
      <c r="D187" s="121">
        <v>101040189</v>
      </c>
      <c r="E187" s="137" t="s">
        <v>160</v>
      </c>
      <c r="F187" s="154">
        <v>43404</v>
      </c>
      <c r="G187" s="138">
        <v>2100</v>
      </c>
      <c r="H187" s="138">
        <v>2100</v>
      </c>
      <c r="I187" s="105" t="s">
        <v>24</v>
      </c>
      <c r="J187" s="121" t="s">
        <v>24</v>
      </c>
      <c r="K187" s="121" t="s">
        <v>24</v>
      </c>
      <c r="L187" s="122" t="s">
        <v>98</v>
      </c>
      <c r="M187" s="122" t="s">
        <v>24</v>
      </c>
      <c r="N187" s="122" t="s">
        <v>98</v>
      </c>
    </row>
    <row r="188" spans="1:14" ht="22.5" x14ac:dyDescent="0.25">
      <c r="A188" s="118"/>
      <c r="B188" s="16" t="s">
        <v>237</v>
      </c>
      <c r="C188" s="116" t="s">
        <v>283</v>
      </c>
      <c r="D188" s="121">
        <v>101040190</v>
      </c>
      <c r="E188" s="137" t="s">
        <v>160</v>
      </c>
      <c r="F188" s="154">
        <v>43404</v>
      </c>
      <c r="G188" s="138">
        <v>1100</v>
      </c>
      <c r="H188" s="138">
        <v>1100</v>
      </c>
      <c r="I188" s="105" t="s">
        <v>24</v>
      </c>
      <c r="J188" s="121" t="s">
        <v>24</v>
      </c>
      <c r="K188" s="121" t="s">
        <v>24</v>
      </c>
      <c r="L188" s="122" t="s">
        <v>95</v>
      </c>
      <c r="M188" s="122" t="s">
        <v>24</v>
      </c>
      <c r="N188" s="122" t="s">
        <v>95</v>
      </c>
    </row>
    <row r="189" spans="1:14" ht="22.5" x14ac:dyDescent="0.25">
      <c r="A189" s="118"/>
      <c r="B189" s="16" t="s">
        <v>237</v>
      </c>
      <c r="C189" s="116" t="s">
        <v>283</v>
      </c>
      <c r="D189" s="121">
        <v>101040191</v>
      </c>
      <c r="E189" s="137" t="s">
        <v>160</v>
      </c>
      <c r="F189" s="154">
        <v>43404</v>
      </c>
      <c r="G189" s="138">
        <v>1100</v>
      </c>
      <c r="H189" s="138">
        <v>1100</v>
      </c>
      <c r="I189" s="105" t="s">
        <v>24</v>
      </c>
      <c r="J189" s="121" t="s">
        <v>24</v>
      </c>
      <c r="K189" s="121" t="s">
        <v>24</v>
      </c>
      <c r="L189" s="122" t="s">
        <v>100</v>
      </c>
      <c r="M189" s="122" t="s">
        <v>24</v>
      </c>
      <c r="N189" s="121" t="s">
        <v>100</v>
      </c>
    </row>
    <row r="190" spans="1:14" ht="22.5" x14ac:dyDescent="0.25">
      <c r="A190" s="118"/>
      <c r="B190" s="16" t="s">
        <v>237</v>
      </c>
      <c r="C190" s="116" t="s">
        <v>283</v>
      </c>
      <c r="D190" s="121">
        <v>101040192</v>
      </c>
      <c r="E190" s="137" t="s">
        <v>160</v>
      </c>
      <c r="F190" s="154">
        <v>43404</v>
      </c>
      <c r="G190" s="138">
        <v>1100</v>
      </c>
      <c r="H190" s="138">
        <v>1100</v>
      </c>
      <c r="I190" s="105" t="s">
        <v>24</v>
      </c>
      <c r="J190" s="121" t="s">
        <v>24</v>
      </c>
      <c r="K190" s="121" t="s">
        <v>24</v>
      </c>
      <c r="L190" s="122" t="s">
        <v>99</v>
      </c>
      <c r="M190" s="122" t="s">
        <v>24</v>
      </c>
      <c r="N190" s="121" t="s">
        <v>100</v>
      </c>
    </row>
    <row r="191" spans="1:14" ht="22.5" x14ac:dyDescent="0.25">
      <c r="A191" s="118"/>
      <c r="B191" s="16" t="s">
        <v>237</v>
      </c>
      <c r="C191" s="116" t="s">
        <v>283</v>
      </c>
      <c r="D191" s="121">
        <v>101040193</v>
      </c>
      <c r="E191" s="137" t="s">
        <v>160</v>
      </c>
      <c r="F191" s="154">
        <v>43404</v>
      </c>
      <c r="G191" s="138">
        <v>1100</v>
      </c>
      <c r="H191" s="138">
        <v>1100</v>
      </c>
      <c r="I191" s="105" t="s">
        <v>24</v>
      </c>
      <c r="J191" s="121" t="s">
        <v>24</v>
      </c>
      <c r="K191" s="121" t="s">
        <v>24</v>
      </c>
      <c r="L191" s="122" t="s">
        <v>97</v>
      </c>
      <c r="M191" s="122" t="s">
        <v>24</v>
      </c>
      <c r="N191" s="122" t="s">
        <v>97</v>
      </c>
    </row>
    <row r="192" spans="1:14" ht="22.5" x14ac:dyDescent="0.25">
      <c r="A192" s="118"/>
      <c r="B192" s="16" t="s">
        <v>237</v>
      </c>
      <c r="C192" s="116" t="s">
        <v>283</v>
      </c>
      <c r="D192" s="121">
        <v>101040194</v>
      </c>
      <c r="E192" s="137" t="s">
        <v>160</v>
      </c>
      <c r="F192" s="154">
        <v>43404</v>
      </c>
      <c r="G192" s="138">
        <v>1100</v>
      </c>
      <c r="H192" s="138">
        <v>1100</v>
      </c>
      <c r="I192" s="105" t="s">
        <v>24</v>
      </c>
      <c r="J192" s="121" t="s">
        <v>24</v>
      </c>
      <c r="K192" s="121" t="s">
        <v>24</v>
      </c>
      <c r="L192" s="122" t="s">
        <v>95</v>
      </c>
      <c r="M192" s="122" t="s">
        <v>24</v>
      </c>
      <c r="N192" s="122" t="s">
        <v>94</v>
      </c>
    </row>
    <row r="193" spans="1:14" ht="22.5" x14ac:dyDescent="0.25">
      <c r="A193" s="118"/>
      <c r="B193" s="16" t="s">
        <v>281</v>
      </c>
      <c r="C193" s="116" t="s">
        <v>279</v>
      </c>
      <c r="D193" s="121">
        <v>101040195</v>
      </c>
      <c r="E193" s="137" t="s">
        <v>160</v>
      </c>
      <c r="F193" s="154">
        <v>43404</v>
      </c>
      <c r="G193" s="138">
        <v>2500</v>
      </c>
      <c r="H193" s="138">
        <v>2500</v>
      </c>
      <c r="I193" s="105" t="s">
        <v>24</v>
      </c>
      <c r="J193" s="121" t="s">
        <v>24</v>
      </c>
      <c r="K193" s="121" t="s">
        <v>24</v>
      </c>
      <c r="L193" s="122" t="s">
        <v>95</v>
      </c>
      <c r="M193" s="122" t="s">
        <v>24</v>
      </c>
      <c r="N193" s="122" t="s">
        <v>95</v>
      </c>
    </row>
    <row r="194" spans="1:14" ht="24.75" x14ac:dyDescent="0.25">
      <c r="A194" s="118"/>
      <c r="B194" s="16" t="s">
        <v>237</v>
      </c>
      <c r="C194" s="116" t="s">
        <v>280</v>
      </c>
      <c r="D194" s="121">
        <v>101040157</v>
      </c>
      <c r="E194" s="137" t="s">
        <v>160</v>
      </c>
      <c r="F194" s="154">
        <v>43159</v>
      </c>
      <c r="G194" s="138">
        <v>6200</v>
      </c>
      <c r="H194" s="138">
        <v>6200</v>
      </c>
      <c r="I194" s="105" t="s">
        <v>24</v>
      </c>
      <c r="J194" s="121" t="s">
        <v>24</v>
      </c>
      <c r="K194" s="121" t="s">
        <v>24</v>
      </c>
      <c r="L194" s="122" t="s">
        <v>95</v>
      </c>
      <c r="M194" s="122" t="s">
        <v>24</v>
      </c>
      <c r="N194" s="122" t="s">
        <v>95</v>
      </c>
    </row>
    <row r="195" spans="1:14" ht="24.75" x14ac:dyDescent="0.25">
      <c r="A195" s="118"/>
      <c r="B195" s="16" t="s">
        <v>269</v>
      </c>
      <c r="C195" s="116" t="s">
        <v>284</v>
      </c>
      <c r="D195" s="121">
        <v>101040158</v>
      </c>
      <c r="E195" s="137" t="s">
        <v>160</v>
      </c>
      <c r="F195" s="154">
        <v>43251</v>
      </c>
      <c r="G195" s="138">
        <v>6220</v>
      </c>
      <c r="H195" s="138">
        <v>6220</v>
      </c>
      <c r="I195" s="105" t="s">
        <v>24</v>
      </c>
      <c r="J195" s="121" t="s">
        <v>24</v>
      </c>
      <c r="K195" s="121" t="s">
        <v>24</v>
      </c>
      <c r="L195" s="122" t="s">
        <v>99</v>
      </c>
      <c r="M195" s="122" t="s">
        <v>24</v>
      </c>
      <c r="N195" s="122" t="s">
        <v>99</v>
      </c>
    </row>
    <row r="196" spans="1:14" ht="22.5" x14ac:dyDescent="0.25">
      <c r="A196" s="118"/>
      <c r="B196" s="16" t="s">
        <v>269</v>
      </c>
      <c r="C196" s="116" t="s">
        <v>285</v>
      </c>
      <c r="D196" s="121">
        <v>101040159</v>
      </c>
      <c r="E196" s="137" t="s">
        <v>160</v>
      </c>
      <c r="F196" s="154">
        <v>43251</v>
      </c>
      <c r="G196" s="138">
        <v>1050</v>
      </c>
      <c r="H196" s="138">
        <v>1050</v>
      </c>
      <c r="I196" s="105" t="s">
        <v>24</v>
      </c>
      <c r="J196" s="121" t="s">
        <v>24</v>
      </c>
      <c r="K196" s="121" t="s">
        <v>24</v>
      </c>
      <c r="L196" s="122" t="s">
        <v>95</v>
      </c>
      <c r="M196" s="122" t="s">
        <v>24</v>
      </c>
      <c r="N196" s="122" t="s">
        <v>95</v>
      </c>
    </row>
    <row r="197" spans="1:14" ht="22.5" x14ac:dyDescent="0.25">
      <c r="A197" s="118"/>
      <c r="B197" s="16" t="s">
        <v>269</v>
      </c>
      <c r="C197" s="116" t="s">
        <v>286</v>
      </c>
      <c r="D197" s="121">
        <v>101040160</v>
      </c>
      <c r="E197" s="137" t="s">
        <v>160</v>
      </c>
      <c r="F197" s="154">
        <v>43251</v>
      </c>
      <c r="G197" s="138">
        <v>6175</v>
      </c>
      <c r="H197" s="138">
        <v>6175</v>
      </c>
      <c r="I197" s="105" t="s">
        <v>24</v>
      </c>
      <c r="J197" s="121" t="s">
        <v>24</v>
      </c>
      <c r="K197" s="121" t="s">
        <v>24</v>
      </c>
      <c r="L197" s="122" t="s">
        <v>99</v>
      </c>
      <c r="M197" s="122" t="s">
        <v>24</v>
      </c>
      <c r="N197" s="122" t="s">
        <v>99</v>
      </c>
    </row>
    <row r="198" spans="1:14" ht="24" customHeight="1" x14ac:dyDescent="0.25">
      <c r="A198" s="118"/>
      <c r="B198" s="16" t="s">
        <v>269</v>
      </c>
      <c r="C198" s="116" t="s">
        <v>287</v>
      </c>
      <c r="D198" s="121">
        <v>101040167</v>
      </c>
      <c r="E198" s="137" t="s">
        <v>160</v>
      </c>
      <c r="F198" s="154">
        <v>43251</v>
      </c>
      <c r="G198" s="138">
        <v>1050</v>
      </c>
      <c r="H198" s="138">
        <v>1050</v>
      </c>
      <c r="I198" s="105" t="s">
        <v>24</v>
      </c>
      <c r="J198" s="121" t="s">
        <v>24</v>
      </c>
      <c r="K198" s="121" t="s">
        <v>24</v>
      </c>
      <c r="L198" s="122" t="s">
        <v>99</v>
      </c>
      <c r="M198" s="122" t="s">
        <v>24</v>
      </c>
      <c r="N198" s="122" t="s">
        <v>99</v>
      </c>
    </row>
    <row r="199" spans="1:14" ht="22.5" x14ac:dyDescent="0.25">
      <c r="A199" s="118"/>
      <c r="B199" s="16" t="s">
        <v>269</v>
      </c>
      <c r="C199" s="116" t="s">
        <v>288</v>
      </c>
      <c r="D199" s="121">
        <v>101040168</v>
      </c>
      <c r="E199" s="137" t="s">
        <v>160</v>
      </c>
      <c r="F199" s="154">
        <v>43251</v>
      </c>
      <c r="G199" s="138">
        <v>1050</v>
      </c>
      <c r="H199" s="138">
        <v>1050</v>
      </c>
      <c r="I199" s="105" t="s">
        <v>24</v>
      </c>
      <c r="J199" s="121" t="s">
        <v>24</v>
      </c>
      <c r="K199" s="121" t="s">
        <v>24</v>
      </c>
      <c r="L199" s="122" t="s">
        <v>95</v>
      </c>
      <c r="M199" s="122" t="s">
        <v>24</v>
      </c>
      <c r="N199" s="122" t="s">
        <v>95</v>
      </c>
    </row>
    <row r="200" spans="1:14" ht="22.5" x14ac:dyDescent="0.25">
      <c r="A200" s="118"/>
      <c r="B200" s="16" t="s">
        <v>269</v>
      </c>
      <c r="C200" s="116" t="s">
        <v>289</v>
      </c>
      <c r="D200" s="121">
        <v>101040169</v>
      </c>
      <c r="E200" s="137" t="s">
        <v>160</v>
      </c>
      <c r="F200" s="154">
        <v>43251</v>
      </c>
      <c r="G200" s="138">
        <v>1050</v>
      </c>
      <c r="H200" s="138">
        <v>1050</v>
      </c>
      <c r="I200" s="105" t="s">
        <v>24</v>
      </c>
      <c r="J200" s="121" t="s">
        <v>24</v>
      </c>
      <c r="K200" s="121" t="s">
        <v>24</v>
      </c>
      <c r="L200" s="122" t="s">
        <v>95</v>
      </c>
      <c r="M200" s="122" t="s">
        <v>24</v>
      </c>
      <c r="N200" s="122" t="s">
        <v>95</v>
      </c>
    </row>
    <row r="201" spans="1:14" ht="22.5" x14ac:dyDescent="0.25">
      <c r="A201" s="118"/>
      <c r="B201" s="16" t="s">
        <v>269</v>
      </c>
      <c r="C201" s="116" t="s">
        <v>290</v>
      </c>
      <c r="D201" s="121">
        <v>101040170</v>
      </c>
      <c r="E201" s="137" t="s">
        <v>160</v>
      </c>
      <c r="F201" s="154">
        <v>43251</v>
      </c>
      <c r="G201" s="138">
        <v>1050</v>
      </c>
      <c r="H201" s="138">
        <v>1050</v>
      </c>
      <c r="I201" s="105" t="s">
        <v>24</v>
      </c>
      <c r="J201" s="121" t="s">
        <v>24</v>
      </c>
      <c r="K201" s="121" t="s">
        <v>24</v>
      </c>
      <c r="L201" s="122" t="s">
        <v>95</v>
      </c>
      <c r="M201" s="122" t="s">
        <v>24</v>
      </c>
      <c r="N201" s="122" t="s">
        <v>95</v>
      </c>
    </row>
    <row r="202" spans="1:14" ht="22.5" x14ac:dyDescent="0.25">
      <c r="A202" s="118"/>
      <c r="B202" s="16" t="s">
        <v>269</v>
      </c>
      <c r="C202" s="116" t="s">
        <v>291</v>
      </c>
      <c r="D202" s="121">
        <v>101040171</v>
      </c>
      <c r="E202" s="137" t="s">
        <v>160</v>
      </c>
      <c r="F202" s="154">
        <v>43251</v>
      </c>
      <c r="G202" s="138">
        <v>1050</v>
      </c>
      <c r="H202" s="138">
        <v>1050</v>
      </c>
      <c r="I202" s="105" t="s">
        <v>24</v>
      </c>
      <c r="J202" s="121" t="s">
        <v>24</v>
      </c>
      <c r="K202" s="121" t="s">
        <v>24</v>
      </c>
      <c r="L202" s="122" t="s">
        <v>99</v>
      </c>
      <c r="M202" s="122" t="s">
        <v>24</v>
      </c>
      <c r="N202" s="122" t="s">
        <v>99</v>
      </c>
    </row>
    <row r="203" spans="1:14" ht="22.5" x14ac:dyDescent="0.25">
      <c r="A203" s="118"/>
      <c r="B203" s="16" t="s">
        <v>269</v>
      </c>
      <c r="C203" s="116" t="s">
        <v>292</v>
      </c>
      <c r="D203" s="121">
        <v>101040172</v>
      </c>
      <c r="E203" s="137" t="s">
        <v>160</v>
      </c>
      <c r="F203" s="154">
        <v>43251</v>
      </c>
      <c r="G203" s="138">
        <v>1050</v>
      </c>
      <c r="H203" s="138">
        <v>1050</v>
      </c>
      <c r="I203" s="105" t="s">
        <v>24</v>
      </c>
      <c r="J203" s="121" t="s">
        <v>24</v>
      </c>
      <c r="K203" s="121" t="s">
        <v>24</v>
      </c>
      <c r="L203" s="122" t="s">
        <v>99</v>
      </c>
      <c r="M203" s="122" t="s">
        <v>24</v>
      </c>
      <c r="N203" s="122" t="s">
        <v>99</v>
      </c>
    </row>
    <row r="204" spans="1:14" ht="22.5" x14ac:dyDescent="0.25">
      <c r="A204" s="118"/>
      <c r="B204" s="16" t="s">
        <v>184</v>
      </c>
      <c r="C204" s="116" t="s">
        <v>299</v>
      </c>
      <c r="D204" s="121">
        <v>101040173</v>
      </c>
      <c r="E204" s="137" t="s">
        <v>160</v>
      </c>
      <c r="F204" s="154">
        <v>43259</v>
      </c>
      <c r="G204" s="138">
        <v>5984</v>
      </c>
      <c r="H204" s="138">
        <v>5984</v>
      </c>
      <c r="I204" s="105" t="s">
        <v>24</v>
      </c>
      <c r="J204" s="121" t="s">
        <v>24</v>
      </c>
      <c r="K204" s="121" t="s">
        <v>24</v>
      </c>
      <c r="L204" s="122" t="s">
        <v>99</v>
      </c>
      <c r="M204" s="122" t="s">
        <v>24</v>
      </c>
      <c r="N204" s="122" t="s">
        <v>99</v>
      </c>
    </row>
    <row r="205" spans="1:14" ht="22.5" x14ac:dyDescent="0.25">
      <c r="A205" s="118"/>
      <c r="B205" s="16" t="s">
        <v>184</v>
      </c>
      <c r="C205" s="116" t="s">
        <v>300</v>
      </c>
      <c r="D205" s="121">
        <v>101040174</v>
      </c>
      <c r="E205" s="137" t="s">
        <v>160</v>
      </c>
      <c r="F205" s="154">
        <v>43259</v>
      </c>
      <c r="G205" s="138">
        <v>7508</v>
      </c>
      <c r="H205" s="138">
        <v>7508</v>
      </c>
      <c r="I205" s="105" t="s">
        <v>24</v>
      </c>
      <c r="J205" s="121" t="s">
        <v>24</v>
      </c>
      <c r="K205" s="121" t="s">
        <v>24</v>
      </c>
      <c r="L205" s="122" t="s">
        <v>99</v>
      </c>
      <c r="M205" s="122" t="s">
        <v>24</v>
      </c>
      <c r="N205" s="122" t="s">
        <v>99</v>
      </c>
    </row>
    <row r="206" spans="1:14" ht="22.5" x14ac:dyDescent="0.25">
      <c r="A206" s="118"/>
      <c r="B206" s="16" t="s">
        <v>269</v>
      </c>
      <c r="C206" s="116" t="s">
        <v>294</v>
      </c>
      <c r="D206" s="121">
        <v>101040175</v>
      </c>
      <c r="E206" s="137" t="s">
        <v>160</v>
      </c>
      <c r="F206" s="154">
        <v>43259</v>
      </c>
      <c r="G206" s="138">
        <v>5200</v>
      </c>
      <c r="H206" s="138">
        <v>5200</v>
      </c>
      <c r="I206" s="105" t="s">
        <v>24</v>
      </c>
      <c r="J206" s="121" t="s">
        <v>24</v>
      </c>
      <c r="K206" s="121" t="s">
        <v>24</v>
      </c>
      <c r="L206" s="122" t="s">
        <v>99</v>
      </c>
      <c r="M206" s="122" t="s">
        <v>24</v>
      </c>
      <c r="N206" s="122" t="s">
        <v>99</v>
      </c>
    </row>
    <row r="207" spans="1:14" ht="22.5" x14ac:dyDescent="0.25">
      <c r="A207" s="118"/>
      <c r="B207" s="16" t="s">
        <v>269</v>
      </c>
      <c r="C207" s="116" t="s">
        <v>295</v>
      </c>
      <c r="D207" s="121">
        <v>101040176</v>
      </c>
      <c r="E207" s="137" t="s">
        <v>160</v>
      </c>
      <c r="F207" s="154">
        <v>43301</v>
      </c>
      <c r="G207" s="138">
        <v>6500</v>
      </c>
      <c r="H207" s="138">
        <v>6500</v>
      </c>
      <c r="I207" s="105" t="s">
        <v>24</v>
      </c>
      <c r="J207" s="121" t="s">
        <v>24</v>
      </c>
      <c r="K207" s="121" t="s">
        <v>24</v>
      </c>
      <c r="L207" s="122" t="s">
        <v>99</v>
      </c>
      <c r="M207" s="122" t="s">
        <v>24</v>
      </c>
      <c r="N207" s="122" t="s">
        <v>99</v>
      </c>
    </row>
    <row r="208" spans="1:14" ht="22.5" x14ac:dyDescent="0.25">
      <c r="A208" s="118"/>
      <c r="B208" s="16" t="s">
        <v>269</v>
      </c>
      <c r="C208" s="116" t="s">
        <v>296</v>
      </c>
      <c r="D208" s="121">
        <v>101040177</v>
      </c>
      <c r="E208" s="137" t="s">
        <v>160</v>
      </c>
      <c r="F208" s="154">
        <v>43301</v>
      </c>
      <c r="G208" s="138">
        <v>6500</v>
      </c>
      <c r="H208" s="138">
        <v>6500</v>
      </c>
      <c r="I208" s="105" t="s">
        <v>24</v>
      </c>
      <c r="J208" s="121" t="s">
        <v>24</v>
      </c>
      <c r="K208" s="121" t="s">
        <v>24</v>
      </c>
      <c r="L208" s="122" t="s">
        <v>99</v>
      </c>
      <c r="M208" s="122" t="s">
        <v>24</v>
      </c>
      <c r="N208" s="122" t="s">
        <v>99</v>
      </c>
    </row>
    <row r="209" spans="1:14" ht="22.5" x14ac:dyDescent="0.25">
      <c r="A209" s="118"/>
      <c r="B209" s="16" t="s">
        <v>293</v>
      </c>
      <c r="C209" s="116" t="s">
        <v>93</v>
      </c>
      <c r="D209" s="121">
        <v>101040178</v>
      </c>
      <c r="E209" s="137" t="s">
        <v>160</v>
      </c>
      <c r="F209" s="154">
        <v>43373</v>
      </c>
      <c r="G209" s="138">
        <v>1450</v>
      </c>
      <c r="H209" s="138">
        <v>1450</v>
      </c>
      <c r="I209" s="105" t="s">
        <v>24</v>
      </c>
      <c r="J209" s="121" t="s">
        <v>24</v>
      </c>
      <c r="K209" s="121" t="s">
        <v>24</v>
      </c>
      <c r="L209" s="122" t="s">
        <v>99</v>
      </c>
      <c r="M209" s="122" t="s">
        <v>24</v>
      </c>
      <c r="N209" s="122" t="s">
        <v>99</v>
      </c>
    </row>
    <row r="210" spans="1:14" ht="22.5" x14ac:dyDescent="0.25">
      <c r="A210" s="118"/>
      <c r="B210" s="16" t="s">
        <v>212</v>
      </c>
      <c r="C210" s="116" t="s">
        <v>297</v>
      </c>
      <c r="D210" s="121">
        <v>101040179</v>
      </c>
      <c r="E210" s="137" t="s">
        <v>160</v>
      </c>
      <c r="F210" s="154">
        <v>43373</v>
      </c>
      <c r="G210" s="138">
        <v>10000</v>
      </c>
      <c r="H210" s="138">
        <v>10000</v>
      </c>
      <c r="I210" s="105" t="s">
        <v>24</v>
      </c>
      <c r="J210" s="121" t="s">
        <v>24</v>
      </c>
      <c r="K210" s="121" t="s">
        <v>24</v>
      </c>
      <c r="L210" s="122" t="s">
        <v>95</v>
      </c>
      <c r="M210" s="122" t="s">
        <v>24</v>
      </c>
      <c r="N210" s="122" t="s">
        <v>95</v>
      </c>
    </row>
    <row r="211" spans="1:14" ht="22.5" x14ac:dyDescent="0.25">
      <c r="A211" s="118"/>
      <c r="B211" s="16">
        <v>162930360</v>
      </c>
      <c r="C211" s="116" t="s">
        <v>301</v>
      </c>
      <c r="D211" s="121">
        <v>101040127</v>
      </c>
      <c r="E211" s="137" t="s">
        <v>160</v>
      </c>
      <c r="F211" s="154">
        <v>41317</v>
      </c>
      <c r="G211" s="121">
        <v>860</v>
      </c>
      <c r="H211" s="121">
        <v>860</v>
      </c>
      <c r="I211" s="105" t="s">
        <v>24</v>
      </c>
      <c r="J211" s="121" t="s">
        <v>24</v>
      </c>
      <c r="K211" s="121" t="s">
        <v>24</v>
      </c>
      <c r="L211" s="122" t="s">
        <v>99</v>
      </c>
      <c r="M211" s="122" t="s">
        <v>24</v>
      </c>
      <c r="N211" s="122" t="s">
        <v>99</v>
      </c>
    </row>
    <row r="212" spans="1:14" ht="22.5" x14ac:dyDescent="0.25">
      <c r="A212" s="118"/>
      <c r="B212" s="16">
        <v>142944215</v>
      </c>
      <c r="C212" s="116" t="s">
        <v>298</v>
      </c>
      <c r="D212" s="121">
        <v>101040128</v>
      </c>
      <c r="E212" s="137" t="s">
        <v>160</v>
      </c>
      <c r="F212" s="154">
        <v>41305</v>
      </c>
      <c r="G212" s="138">
        <v>3400</v>
      </c>
      <c r="H212" s="138">
        <v>3400</v>
      </c>
      <c r="I212" s="105" t="s">
        <v>24</v>
      </c>
      <c r="J212" s="121" t="s">
        <v>24</v>
      </c>
      <c r="K212" s="121" t="s">
        <v>24</v>
      </c>
      <c r="L212" s="122" t="s">
        <v>99</v>
      </c>
      <c r="M212" s="122" t="s">
        <v>24</v>
      </c>
      <c r="N212" s="122" t="s">
        <v>99</v>
      </c>
    </row>
    <row r="213" spans="1:14" ht="22.5" x14ac:dyDescent="0.25">
      <c r="A213" s="118"/>
      <c r="B213" s="16">
        <v>142944215</v>
      </c>
      <c r="C213" s="116" t="s">
        <v>298</v>
      </c>
      <c r="D213" s="121">
        <v>101040129</v>
      </c>
      <c r="E213" s="137" t="s">
        <v>160</v>
      </c>
      <c r="F213" s="154">
        <v>41305</v>
      </c>
      <c r="G213" s="138">
        <v>3400</v>
      </c>
      <c r="H213" s="138">
        <v>3400</v>
      </c>
      <c r="I213" s="105" t="s">
        <v>24</v>
      </c>
      <c r="J213" s="121" t="s">
        <v>24</v>
      </c>
      <c r="K213" s="121" t="s">
        <v>24</v>
      </c>
      <c r="L213" s="122" t="s">
        <v>99</v>
      </c>
      <c r="M213" s="122" t="s">
        <v>24</v>
      </c>
      <c r="N213" s="122" t="s">
        <v>99</v>
      </c>
    </row>
    <row r="214" spans="1:14" ht="22.5" x14ac:dyDescent="0.25">
      <c r="A214" s="118"/>
      <c r="B214" s="16">
        <v>142944215</v>
      </c>
      <c r="C214" s="116" t="s">
        <v>298</v>
      </c>
      <c r="D214" s="121">
        <v>101040130</v>
      </c>
      <c r="E214" s="137" t="s">
        <v>160</v>
      </c>
      <c r="F214" s="154">
        <v>41305</v>
      </c>
      <c r="G214" s="138">
        <v>3400</v>
      </c>
      <c r="H214" s="138">
        <v>3400</v>
      </c>
      <c r="I214" s="105" t="s">
        <v>24</v>
      </c>
      <c r="J214" s="121" t="s">
        <v>24</v>
      </c>
      <c r="K214" s="121" t="s">
        <v>24</v>
      </c>
      <c r="L214" s="122" t="s">
        <v>99</v>
      </c>
      <c r="M214" s="122" t="s">
        <v>24</v>
      </c>
      <c r="N214" s="122" t="s">
        <v>99</v>
      </c>
    </row>
    <row r="215" spans="1:14" ht="22.5" x14ac:dyDescent="0.25">
      <c r="A215" s="118"/>
      <c r="B215" s="16">
        <v>142944215</v>
      </c>
      <c r="C215" s="116" t="s">
        <v>298</v>
      </c>
      <c r="D215" s="121">
        <v>101040131</v>
      </c>
      <c r="E215" s="137" t="s">
        <v>160</v>
      </c>
      <c r="F215" s="154">
        <v>41305</v>
      </c>
      <c r="G215" s="138">
        <v>3400</v>
      </c>
      <c r="H215" s="138">
        <v>3400</v>
      </c>
      <c r="I215" s="105" t="s">
        <v>24</v>
      </c>
      <c r="J215" s="121" t="s">
        <v>24</v>
      </c>
      <c r="K215" s="121" t="s">
        <v>24</v>
      </c>
      <c r="L215" s="122" t="s">
        <v>99</v>
      </c>
      <c r="M215" s="122" t="s">
        <v>24</v>
      </c>
      <c r="N215" s="122" t="s">
        <v>99</v>
      </c>
    </row>
    <row r="216" spans="1:14" ht="22.5" x14ac:dyDescent="0.25">
      <c r="A216" s="118"/>
      <c r="B216" s="16">
        <v>163612299</v>
      </c>
      <c r="C216" s="116" t="s">
        <v>302</v>
      </c>
      <c r="D216" s="121">
        <v>101040135</v>
      </c>
      <c r="E216" s="137" t="s">
        <v>160</v>
      </c>
      <c r="F216" s="154">
        <v>41516</v>
      </c>
      <c r="G216" s="138">
        <v>2940</v>
      </c>
      <c r="H216" s="138">
        <v>2940</v>
      </c>
      <c r="I216" s="105" t="s">
        <v>24</v>
      </c>
      <c r="J216" s="121" t="s">
        <v>24</v>
      </c>
      <c r="K216" s="121" t="s">
        <v>24</v>
      </c>
      <c r="L216" s="122" t="s">
        <v>99</v>
      </c>
      <c r="M216" s="122" t="s">
        <v>24</v>
      </c>
      <c r="N216" s="122" t="s">
        <v>99</v>
      </c>
    </row>
    <row r="217" spans="1:14" ht="22.5" x14ac:dyDescent="0.25">
      <c r="A217" s="118"/>
      <c r="B217" s="16">
        <v>162915501</v>
      </c>
      <c r="C217" s="116" t="s">
        <v>303</v>
      </c>
      <c r="D217" s="121">
        <v>101040092</v>
      </c>
      <c r="E217" s="137" t="s">
        <v>160</v>
      </c>
      <c r="F217" s="154">
        <v>41088</v>
      </c>
      <c r="G217" s="138">
        <v>3400</v>
      </c>
      <c r="H217" s="138">
        <v>3400</v>
      </c>
      <c r="I217" s="105" t="s">
        <v>24</v>
      </c>
      <c r="J217" s="121" t="s">
        <v>24</v>
      </c>
      <c r="K217" s="121" t="s">
        <v>24</v>
      </c>
      <c r="L217" s="122" t="s">
        <v>99</v>
      </c>
      <c r="M217" s="122" t="s">
        <v>24</v>
      </c>
      <c r="N217" s="122" t="s">
        <v>99</v>
      </c>
    </row>
    <row r="218" spans="1:14" ht="22.5" x14ac:dyDescent="0.25">
      <c r="A218" s="118"/>
      <c r="B218" s="16">
        <v>162915501</v>
      </c>
      <c r="C218" s="116" t="s">
        <v>303</v>
      </c>
      <c r="D218" s="121">
        <v>101040093</v>
      </c>
      <c r="E218" s="137" t="s">
        <v>160</v>
      </c>
      <c r="F218" s="154">
        <v>41088</v>
      </c>
      <c r="G218" s="138">
        <v>3400</v>
      </c>
      <c r="H218" s="138">
        <v>3400</v>
      </c>
      <c r="I218" s="105" t="s">
        <v>24</v>
      </c>
      <c r="J218" s="121" t="s">
        <v>24</v>
      </c>
      <c r="K218" s="121" t="s">
        <v>24</v>
      </c>
      <c r="L218" s="122" t="s">
        <v>99</v>
      </c>
      <c r="M218" s="122" t="s">
        <v>24</v>
      </c>
      <c r="N218" s="122" t="s">
        <v>99</v>
      </c>
    </row>
    <row r="219" spans="1:14" ht="22.5" x14ac:dyDescent="0.25">
      <c r="A219" s="118"/>
      <c r="B219" s="16">
        <v>162915501</v>
      </c>
      <c r="C219" s="116" t="s">
        <v>303</v>
      </c>
      <c r="D219" s="121">
        <v>101040094</v>
      </c>
      <c r="E219" s="137" t="s">
        <v>160</v>
      </c>
      <c r="F219" s="154">
        <v>41088</v>
      </c>
      <c r="G219" s="138">
        <v>3400</v>
      </c>
      <c r="H219" s="138">
        <v>3400</v>
      </c>
      <c r="I219" s="105" t="s">
        <v>24</v>
      </c>
      <c r="J219" s="121" t="s">
        <v>24</v>
      </c>
      <c r="K219" s="121" t="s">
        <v>24</v>
      </c>
      <c r="L219" s="122" t="s">
        <v>99</v>
      </c>
      <c r="M219" s="122" t="s">
        <v>24</v>
      </c>
      <c r="N219" s="122" t="s">
        <v>99</v>
      </c>
    </row>
    <row r="220" spans="1:14" ht="22.5" x14ac:dyDescent="0.25">
      <c r="A220" s="118"/>
      <c r="B220" s="16">
        <v>162915501</v>
      </c>
      <c r="C220" s="116" t="s">
        <v>303</v>
      </c>
      <c r="D220" s="121">
        <v>101040095</v>
      </c>
      <c r="E220" s="137" t="s">
        <v>160</v>
      </c>
      <c r="F220" s="154">
        <v>41088</v>
      </c>
      <c r="G220" s="138">
        <v>3400</v>
      </c>
      <c r="H220" s="138">
        <v>3400</v>
      </c>
      <c r="I220" s="105" t="s">
        <v>24</v>
      </c>
      <c r="J220" s="121" t="s">
        <v>24</v>
      </c>
      <c r="K220" s="121" t="s">
        <v>24</v>
      </c>
      <c r="L220" s="122" t="s">
        <v>95</v>
      </c>
      <c r="M220" s="122" t="s">
        <v>24</v>
      </c>
      <c r="N220" s="122" t="s">
        <v>95</v>
      </c>
    </row>
    <row r="221" spans="1:14" ht="22.5" x14ac:dyDescent="0.25">
      <c r="A221" s="118"/>
      <c r="B221" s="16">
        <v>162915501</v>
      </c>
      <c r="C221" s="116" t="s">
        <v>303</v>
      </c>
      <c r="D221" s="121">
        <v>101040096</v>
      </c>
      <c r="E221" s="137" t="s">
        <v>160</v>
      </c>
      <c r="F221" s="154">
        <v>41088</v>
      </c>
      <c r="G221" s="138">
        <v>3400</v>
      </c>
      <c r="H221" s="138">
        <v>3400</v>
      </c>
      <c r="I221" s="105" t="s">
        <v>24</v>
      </c>
      <c r="J221" s="121" t="s">
        <v>24</v>
      </c>
      <c r="K221" s="121" t="s">
        <v>24</v>
      </c>
      <c r="L221" s="122" t="s">
        <v>99</v>
      </c>
      <c r="M221" s="122" t="s">
        <v>24</v>
      </c>
      <c r="N221" s="122" t="s">
        <v>100</v>
      </c>
    </row>
    <row r="222" spans="1:14" ht="22.5" x14ac:dyDescent="0.25">
      <c r="A222" s="118"/>
      <c r="B222" s="16">
        <v>162915501</v>
      </c>
      <c r="C222" s="116" t="s">
        <v>303</v>
      </c>
      <c r="D222" s="121">
        <v>101040097</v>
      </c>
      <c r="E222" s="137" t="s">
        <v>160</v>
      </c>
      <c r="F222" s="154">
        <v>41088</v>
      </c>
      <c r="G222" s="138">
        <v>3400</v>
      </c>
      <c r="H222" s="138">
        <v>3400</v>
      </c>
      <c r="I222" s="105" t="s">
        <v>24</v>
      </c>
      <c r="J222" s="121" t="s">
        <v>24</v>
      </c>
      <c r="K222" s="121" t="s">
        <v>24</v>
      </c>
      <c r="L222" s="122" t="s">
        <v>99</v>
      </c>
      <c r="M222" s="122" t="s">
        <v>24</v>
      </c>
      <c r="N222" s="122" t="s">
        <v>100</v>
      </c>
    </row>
    <row r="223" spans="1:14" ht="22.5" x14ac:dyDescent="0.25">
      <c r="A223" s="118"/>
      <c r="B223" s="16">
        <v>162915501</v>
      </c>
      <c r="C223" s="116" t="s">
        <v>303</v>
      </c>
      <c r="D223" s="121">
        <v>101040098</v>
      </c>
      <c r="E223" s="137" t="s">
        <v>160</v>
      </c>
      <c r="F223" s="154">
        <v>41088</v>
      </c>
      <c r="G223" s="138">
        <v>3400</v>
      </c>
      <c r="H223" s="138">
        <v>3400</v>
      </c>
      <c r="I223" s="105" t="s">
        <v>24</v>
      </c>
      <c r="J223" s="121" t="s">
        <v>24</v>
      </c>
      <c r="K223" s="121" t="s">
        <v>24</v>
      </c>
      <c r="L223" s="122" t="s">
        <v>99</v>
      </c>
      <c r="M223" s="122" t="s">
        <v>24</v>
      </c>
      <c r="N223" s="122" t="s">
        <v>100</v>
      </c>
    </row>
    <row r="224" spans="1:14" ht="22.5" x14ac:dyDescent="0.25">
      <c r="A224" s="118"/>
      <c r="B224" s="16">
        <v>162915501</v>
      </c>
      <c r="C224" s="116" t="s">
        <v>303</v>
      </c>
      <c r="D224" s="121">
        <v>101040099</v>
      </c>
      <c r="E224" s="137" t="s">
        <v>160</v>
      </c>
      <c r="F224" s="154">
        <v>41088</v>
      </c>
      <c r="G224" s="138">
        <v>3400</v>
      </c>
      <c r="H224" s="138">
        <v>3400</v>
      </c>
      <c r="I224" s="105" t="s">
        <v>24</v>
      </c>
      <c r="J224" s="121" t="s">
        <v>24</v>
      </c>
      <c r="K224" s="121" t="s">
        <v>24</v>
      </c>
      <c r="L224" s="122" t="s">
        <v>99</v>
      </c>
      <c r="M224" s="122" t="s">
        <v>24</v>
      </c>
      <c r="N224" s="122" t="s">
        <v>100</v>
      </c>
    </row>
    <row r="225" spans="1:14" ht="22.5" x14ac:dyDescent="0.25">
      <c r="A225" s="118"/>
      <c r="B225" s="16">
        <v>162915501</v>
      </c>
      <c r="C225" s="116" t="s">
        <v>303</v>
      </c>
      <c r="D225" s="121">
        <v>101040100</v>
      </c>
      <c r="E225" s="137" t="s">
        <v>160</v>
      </c>
      <c r="F225" s="154">
        <v>41088</v>
      </c>
      <c r="G225" s="138">
        <v>3400</v>
      </c>
      <c r="H225" s="138">
        <v>3400</v>
      </c>
      <c r="I225" s="105" t="s">
        <v>24</v>
      </c>
      <c r="J225" s="121" t="s">
        <v>24</v>
      </c>
      <c r="K225" s="121" t="s">
        <v>24</v>
      </c>
      <c r="L225" s="122" t="s">
        <v>99</v>
      </c>
      <c r="M225" s="122" t="s">
        <v>24</v>
      </c>
      <c r="N225" s="122" t="s">
        <v>100</v>
      </c>
    </row>
    <row r="226" spans="1:14" ht="22.5" x14ac:dyDescent="0.25">
      <c r="A226" s="118"/>
      <c r="B226" s="16">
        <v>162915501</v>
      </c>
      <c r="C226" s="116" t="s">
        <v>303</v>
      </c>
      <c r="D226" s="121">
        <v>101040101</v>
      </c>
      <c r="E226" s="137" t="s">
        <v>160</v>
      </c>
      <c r="F226" s="154">
        <v>41088</v>
      </c>
      <c r="G226" s="138">
        <v>3400</v>
      </c>
      <c r="H226" s="138">
        <v>3400</v>
      </c>
      <c r="I226" s="105" t="s">
        <v>24</v>
      </c>
      <c r="J226" s="121" t="s">
        <v>24</v>
      </c>
      <c r="K226" s="121" t="s">
        <v>24</v>
      </c>
      <c r="L226" s="122" t="s">
        <v>99</v>
      </c>
      <c r="M226" s="122" t="s">
        <v>24</v>
      </c>
      <c r="N226" s="122" t="s">
        <v>100</v>
      </c>
    </row>
    <row r="227" spans="1:14" ht="22.5" x14ac:dyDescent="0.25">
      <c r="A227" s="118"/>
      <c r="B227" s="16">
        <v>162915501</v>
      </c>
      <c r="C227" s="116" t="s">
        <v>303</v>
      </c>
      <c r="D227" s="121">
        <v>101040102</v>
      </c>
      <c r="E227" s="137" t="s">
        <v>160</v>
      </c>
      <c r="F227" s="154">
        <v>41088</v>
      </c>
      <c r="G227" s="138">
        <v>3400</v>
      </c>
      <c r="H227" s="138">
        <v>3400</v>
      </c>
      <c r="I227" s="105" t="s">
        <v>24</v>
      </c>
      <c r="J227" s="121" t="s">
        <v>24</v>
      </c>
      <c r="K227" s="121" t="s">
        <v>24</v>
      </c>
      <c r="L227" s="122" t="s">
        <v>99</v>
      </c>
      <c r="M227" s="122" t="s">
        <v>24</v>
      </c>
      <c r="N227" s="122" t="s">
        <v>100</v>
      </c>
    </row>
    <row r="228" spans="1:14" ht="22.5" x14ac:dyDescent="0.25">
      <c r="A228" s="118"/>
      <c r="B228" s="16">
        <v>162915501</v>
      </c>
      <c r="C228" s="116" t="s">
        <v>303</v>
      </c>
      <c r="D228" s="121">
        <v>101040103</v>
      </c>
      <c r="E228" s="137" t="s">
        <v>160</v>
      </c>
      <c r="F228" s="154">
        <v>41088</v>
      </c>
      <c r="G228" s="138">
        <v>3400</v>
      </c>
      <c r="H228" s="138">
        <v>3400</v>
      </c>
      <c r="I228" s="105" t="s">
        <v>24</v>
      </c>
      <c r="J228" s="121" t="s">
        <v>24</v>
      </c>
      <c r="K228" s="121" t="s">
        <v>24</v>
      </c>
      <c r="L228" s="122" t="s">
        <v>99</v>
      </c>
      <c r="M228" s="122" t="s">
        <v>24</v>
      </c>
      <c r="N228" s="122" t="s">
        <v>100</v>
      </c>
    </row>
    <row r="229" spans="1:14" ht="22.5" x14ac:dyDescent="0.25">
      <c r="A229" s="118"/>
      <c r="B229" s="16">
        <v>162915501</v>
      </c>
      <c r="C229" s="116" t="s">
        <v>303</v>
      </c>
      <c r="D229" s="121">
        <v>101040104</v>
      </c>
      <c r="E229" s="137" t="s">
        <v>160</v>
      </c>
      <c r="F229" s="154">
        <v>41088</v>
      </c>
      <c r="G229" s="138">
        <v>3400</v>
      </c>
      <c r="H229" s="138">
        <v>3400</v>
      </c>
      <c r="I229" s="105" t="s">
        <v>24</v>
      </c>
      <c r="J229" s="121" t="s">
        <v>24</v>
      </c>
      <c r="K229" s="121" t="s">
        <v>24</v>
      </c>
      <c r="L229" s="122" t="s">
        <v>99</v>
      </c>
      <c r="M229" s="122" t="s">
        <v>24</v>
      </c>
      <c r="N229" s="122" t="s">
        <v>100</v>
      </c>
    </row>
    <row r="230" spans="1:14" ht="22.5" x14ac:dyDescent="0.25">
      <c r="A230" s="118"/>
      <c r="B230" s="16">
        <v>162915501</v>
      </c>
      <c r="C230" s="116" t="s">
        <v>303</v>
      </c>
      <c r="D230" s="121">
        <v>101040105</v>
      </c>
      <c r="E230" s="137" t="s">
        <v>160</v>
      </c>
      <c r="F230" s="154">
        <v>41088</v>
      </c>
      <c r="G230" s="138">
        <v>3400</v>
      </c>
      <c r="H230" s="138">
        <v>3400</v>
      </c>
      <c r="I230" s="105" t="s">
        <v>24</v>
      </c>
      <c r="J230" s="121" t="s">
        <v>24</v>
      </c>
      <c r="K230" s="121" t="s">
        <v>24</v>
      </c>
      <c r="L230" s="122" t="s">
        <v>95</v>
      </c>
      <c r="M230" s="122" t="s">
        <v>24</v>
      </c>
      <c r="N230" s="122" t="s">
        <v>95</v>
      </c>
    </row>
    <row r="231" spans="1:14" ht="22.5" x14ac:dyDescent="0.25">
      <c r="A231" s="118"/>
      <c r="B231" s="16">
        <v>162915501</v>
      </c>
      <c r="C231" s="116" t="s">
        <v>303</v>
      </c>
      <c r="D231" s="116">
        <v>101040106</v>
      </c>
      <c r="E231" s="137" t="s">
        <v>160</v>
      </c>
      <c r="F231" s="154">
        <v>41088</v>
      </c>
      <c r="G231" s="138">
        <v>3400</v>
      </c>
      <c r="H231" s="138">
        <v>3400</v>
      </c>
      <c r="I231" s="105" t="s">
        <v>24</v>
      </c>
      <c r="J231" s="121" t="s">
        <v>24</v>
      </c>
      <c r="K231" s="121" t="s">
        <v>24</v>
      </c>
      <c r="L231" s="122" t="s">
        <v>95</v>
      </c>
      <c r="M231" s="122" t="s">
        <v>24</v>
      </c>
      <c r="N231" s="122" t="s">
        <v>95</v>
      </c>
    </row>
    <row r="232" spans="1:14" ht="22.5" x14ac:dyDescent="0.25">
      <c r="A232" s="118"/>
      <c r="B232" s="16">
        <v>162915501</v>
      </c>
      <c r="C232" s="116" t="s">
        <v>303</v>
      </c>
      <c r="D232" s="116">
        <v>101040107</v>
      </c>
      <c r="E232" s="137" t="s">
        <v>160</v>
      </c>
      <c r="F232" s="154">
        <v>41088</v>
      </c>
      <c r="G232" s="138">
        <v>3400</v>
      </c>
      <c r="H232" s="138">
        <v>3400</v>
      </c>
      <c r="I232" s="105" t="s">
        <v>24</v>
      </c>
      <c r="J232" s="121" t="s">
        <v>24</v>
      </c>
      <c r="K232" s="121" t="s">
        <v>24</v>
      </c>
      <c r="L232" s="122" t="s">
        <v>99</v>
      </c>
      <c r="M232" s="122" t="s">
        <v>24</v>
      </c>
      <c r="N232" s="122" t="s">
        <v>99</v>
      </c>
    </row>
    <row r="233" spans="1:14" ht="22.5" x14ac:dyDescent="0.25">
      <c r="A233" s="118"/>
      <c r="B233" s="16">
        <v>162915501</v>
      </c>
      <c r="C233" s="116" t="s">
        <v>303</v>
      </c>
      <c r="D233" s="116">
        <v>101040108</v>
      </c>
      <c r="E233" s="137" t="s">
        <v>160</v>
      </c>
      <c r="F233" s="154">
        <v>41088</v>
      </c>
      <c r="G233" s="138">
        <v>3400</v>
      </c>
      <c r="H233" s="138">
        <v>3400</v>
      </c>
      <c r="I233" s="105" t="s">
        <v>24</v>
      </c>
      <c r="J233" s="121" t="s">
        <v>24</v>
      </c>
      <c r="K233" s="121" t="s">
        <v>24</v>
      </c>
      <c r="L233" s="122" t="s">
        <v>99</v>
      </c>
      <c r="M233" s="122" t="s">
        <v>24</v>
      </c>
      <c r="N233" s="122" t="s">
        <v>99</v>
      </c>
    </row>
    <row r="234" spans="1:14" ht="22.5" x14ac:dyDescent="0.25">
      <c r="A234" s="118"/>
      <c r="B234" s="16">
        <v>162915501</v>
      </c>
      <c r="C234" s="116" t="s">
        <v>303</v>
      </c>
      <c r="D234" s="116">
        <v>101040109</v>
      </c>
      <c r="E234" s="137" t="s">
        <v>160</v>
      </c>
      <c r="F234" s="154">
        <v>41088</v>
      </c>
      <c r="G234" s="138">
        <v>3400</v>
      </c>
      <c r="H234" s="138">
        <v>3400</v>
      </c>
      <c r="I234" s="105" t="s">
        <v>24</v>
      </c>
      <c r="J234" s="121" t="s">
        <v>24</v>
      </c>
      <c r="K234" s="121" t="s">
        <v>24</v>
      </c>
      <c r="L234" s="122" t="s">
        <v>95</v>
      </c>
      <c r="M234" s="122" t="s">
        <v>24</v>
      </c>
      <c r="N234" s="122" t="s">
        <v>95</v>
      </c>
    </row>
    <row r="235" spans="1:14" ht="22.5" x14ac:dyDescent="0.25">
      <c r="A235" s="118"/>
      <c r="B235" s="16">
        <v>162915501</v>
      </c>
      <c r="C235" s="116" t="s">
        <v>303</v>
      </c>
      <c r="D235" s="116">
        <v>101040110</v>
      </c>
      <c r="E235" s="137" t="s">
        <v>160</v>
      </c>
      <c r="F235" s="154">
        <v>41088</v>
      </c>
      <c r="G235" s="138">
        <v>3400</v>
      </c>
      <c r="H235" s="138">
        <v>3400</v>
      </c>
      <c r="I235" s="105" t="s">
        <v>24</v>
      </c>
      <c r="J235" s="121" t="s">
        <v>24</v>
      </c>
      <c r="K235" s="121" t="s">
        <v>24</v>
      </c>
      <c r="L235" s="122" t="s">
        <v>95</v>
      </c>
      <c r="M235" s="122" t="s">
        <v>24</v>
      </c>
      <c r="N235" s="122" t="s">
        <v>95</v>
      </c>
    </row>
    <row r="236" spans="1:14" ht="22.5" x14ac:dyDescent="0.25">
      <c r="A236" s="118"/>
      <c r="B236" s="16">
        <v>162915501</v>
      </c>
      <c r="C236" s="116" t="s">
        <v>303</v>
      </c>
      <c r="D236" s="116">
        <v>101040111</v>
      </c>
      <c r="E236" s="137" t="s">
        <v>160</v>
      </c>
      <c r="F236" s="154">
        <v>41088</v>
      </c>
      <c r="G236" s="138">
        <v>3400</v>
      </c>
      <c r="H236" s="138">
        <v>3400</v>
      </c>
      <c r="I236" s="105" t="s">
        <v>24</v>
      </c>
      <c r="J236" s="121" t="s">
        <v>24</v>
      </c>
      <c r="K236" s="121" t="s">
        <v>24</v>
      </c>
      <c r="L236" s="122" t="s">
        <v>99</v>
      </c>
      <c r="M236" s="122" t="s">
        <v>24</v>
      </c>
      <c r="N236" s="122" t="s">
        <v>99</v>
      </c>
    </row>
    <row r="237" spans="1:14" ht="22.5" x14ac:dyDescent="0.25">
      <c r="A237" s="118"/>
      <c r="B237" s="16">
        <v>162915501</v>
      </c>
      <c r="C237" s="116" t="s">
        <v>303</v>
      </c>
      <c r="D237" s="116">
        <v>101040112</v>
      </c>
      <c r="E237" s="137" t="s">
        <v>160</v>
      </c>
      <c r="F237" s="154">
        <v>41088</v>
      </c>
      <c r="G237" s="138">
        <v>3400</v>
      </c>
      <c r="H237" s="138">
        <v>3400</v>
      </c>
      <c r="I237" s="105" t="s">
        <v>24</v>
      </c>
      <c r="J237" s="121" t="s">
        <v>24</v>
      </c>
      <c r="K237" s="121" t="s">
        <v>24</v>
      </c>
      <c r="L237" s="122" t="s">
        <v>99</v>
      </c>
      <c r="M237" s="122" t="s">
        <v>24</v>
      </c>
      <c r="N237" s="122" t="s">
        <v>99</v>
      </c>
    </row>
    <row r="238" spans="1:14" ht="22.5" x14ac:dyDescent="0.25">
      <c r="A238" s="118"/>
      <c r="B238" s="16">
        <v>162915501</v>
      </c>
      <c r="C238" s="116" t="s">
        <v>303</v>
      </c>
      <c r="D238" s="116">
        <v>101040113</v>
      </c>
      <c r="E238" s="137" t="s">
        <v>160</v>
      </c>
      <c r="F238" s="154">
        <v>41088</v>
      </c>
      <c r="G238" s="138">
        <v>3400</v>
      </c>
      <c r="H238" s="138">
        <v>3400</v>
      </c>
      <c r="I238" s="105" t="s">
        <v>24</v>
      </c>
      <c r="J238" s="121" t="s">
        <v>24</v>
      </c>
      <c r="K238" s="121" t="s">
        <v>24</v>
      </c>
      <c r="L238" s="122" t="s">
        <v>99</v>
      </c>
      <c r="M238" s="122" t="s">
        <v>24</v>
      </c>
      <c r="N238" s="122" t="s">
        <v>99</v>
      </c>
    </row>
    <row r="239" spans="1:14" ht="22.5" x14ac:dyDescent="0.25">
      <c r="A239" s="118"/>
      <c r="B239" s="16">
        <v>162915501</v>
      </c>
      <c r="C239" s="116" t="s">
        <v>303</v>
      </c>
      <c r="D239" s="116">
        <v>101040114</v>
      </c>
      <c r="E239" s="137" t="s">
        <v>160</v>
      </c>
      <c r="F239" s="154">
        <v>41088</v>
      </c>
      <c r="G239" s="138">
        <v>3400</v>
      </c>
      <c r="H239" s="138">
        <v>3400</v>
      </c>
      <c r="I239" s="105" t="s">
        <v>24</v>
      </c>
      <c r="J239" s="121" t="s">
        <v>24</v>
      </c>
      <c r="K239" s="121" t="s">
        <v>24</v>
      </c>
      <c r="L239" s="122" t="s">
        <v>99</v>
      </c>
      <c r="M239" s="122" t="s">
        <v>24</v>
      </c>
      <c r="N239" s="122" t="s">
        <v>99</v>
      </c>
    </row>
    <row r="240" spans="1:14" ht="22.5" x14ac:dyDescent="0.25">
      <c r="A240" s="118"/>
      <c r="B240" s="16">
        <v>163695300</v>
      </c>
      <c r="C240" s="116" t="s">
        <v>304</v>
      </c>
      <c r="D240" s="116">
        <v>101360000019</v>
      </c>
      <c r="E240" s="137" t="s">
        <v>160</v>
      </c>
      <c r="F240" s="154">
        <v>45463</v>
      </c>
      <c r="G240" s="138">
        <v>7250</v>
      </c>
      <c r="H240" s="138">
        <v>7250</v>
      </c>
      <c r="I240" s="105" t="s">
        <v>24</v>
      </c>
      <c r="J240" s="121" t="s">
        <v>24</v>
      </c>
      <c r="K240" s="121" t="s">
        <v>24</v>
      </c>
      <c r="L240" s="122" t="s">
        <v>99</v>
      </c>
      <c r="M240" s="122" t="s">
        <v>24</v>
      </c>
      <c r="N240" s="122" t="s">
        <v>99</v>
      </c>
    </row>
    <row r="241" spans="1:14" ht="22.5" x14ac:dyDescent="0.25">
      <c r="A241" s="118"/>
      <c r="B241" s="16">
        <v>163695300</v>
      </c>
      <c r="C241" s="116" t="s">
        <v>304</v>
      </c>
      <c r="D241" s="116">
        <v>101360000020</v>
      </c>
      <c r="E241" s="137" t="s">
        <v>160</v>
      </c>
      <c r="F241" s="154">
        <v>45463</v>
      </c>
      <c r="G241" s="138">
        <v>7250</v>
      </c>
      <c r="H241" s="138">
        <v>7250</v>
      </c>
      <c r="I241" s="105" t="s">
        <v>24</v>
      </c>
      <c r="J241" s="121" t="s">
        <v>24</v>
      </c>
      <c r="K241" s="121" t="s">
        <v>24</v>
      </c>
      <c r="L241" s="122" t="s">
        <v>99</v>
      </c>
      <c r="M241" s="122" t="s">
        <v>24</v>
      </c>
      <c r="N241" s="122" t="s">
        <v>99</v>
      </c>
    </row>
    <row r="242" spans="1:14" s="18" customFormat="1" x14ac:dyDescent="0.25">
      <c r="A242" s="118"/>
      <c r="B242" s="113"/>
      <c r="C242" s="142" t="s">
        <v>109</v>
      </c>
      <c r="D242" s="140"/>
      <c r="E242" s="114"/>
      <c r="F242" s="121"/>
      <c r="G242" s="139">
        <f>SUM(G11:G241)</f>
        <v>7511819.1000000043</v>
      </c>
      <c r="H242" s="121"/>
      <c r="I242" s="116"/>
      <c r="J242" s="121"/>
      <c r="K242" s="121"/>
      <c r="L242" s="122"/>
      <c r="M242" s="122"/>
      <c r="N242" s="122"/>
    </row>
    <row r="243" spans="1:14" x14ac:dyDescent="0.25">
      <c r="B243" s="233" t="s">
        <v>101</v>
      </c>
      <c r="C243" s="234"/>
      <c r="D243" s="234"/>
      <c r="E243" s="234"/>
      <c r="F243" s="234"/>
      <c r="G243" s="234"/>
      <c r="H243" s="234"/>
      <c r="I243" s="234"/>
      <c r="J243" s="234"/>
      <c r="K243" s="234"/>
      <c r="L243" s="234"/>
      <c r="M243" s="234"/>
      <c r="N243" s="235"/>
    </row>
    <row r="244" spans="1:14" ht="24.75" x14ac:dyDescent="0.25">
      <c r="B244" s="114" t="s">
        <v>190</v>
      </c>
      <c r="C244" s="107" t="s">
        <v>196</v>
      </c>
      <c r="D244" s="141">
        <v>101040202</v>
      </c>
      <c r="E244" s="116" t="s">
        <v>160</v>
      </c>
      <c r="F244" s="154">
        <v>43434</v>
      </c>
      <c r="G244" s="138">
        <v>569564.6</v>
      </c>
      <c r="H244" s="121">
        <v>0</v>
      </c>
      <c r="I244" s="105" t="s">
        <v>24</v>
      </c>
      <c r="J244" s="105" t="s">
        <v>24</v>
      </c>
      <c r="K244" s="105" t="s">
        <v>24</v>
      </c>
      <c r="L244" s="116" t="s">
        <v>308</v>
      </c>
      <c r="M244" s="121" t="s">
        <v>24</v>
      </c>
      <c r="N244" s="116" t="s">
        <v>309</v>
      </c>
    </row>
    <row r="245" spans="1:14" x14ac:dyDescent="0.25">
      <c r="B245" s="113"/>
      <c r="C245" s="143" t="s">
        <v>110</v>
      </c>
      <c r="D245" s="119"/>
      <c r="E245" s="119"/>
      <c r="F245" s="119"/>
      <c r="G245" s="139">
        <f>G244</f>
        <v>569564.6</v>
      </c>
      <c r="H245" s="119"/>
      <c r="I245" s="119"/>
      <c r="J245" s="119"/>
      <c r="K245" s="119"/>
      <c r="L245" s="119"/>
      <c r="M245" s="119"/>
      <c r="N245" s="45"/>
    </row>
    <row r="246" spans="1:14" x14ac:dyDescent="0.25">
      <c r="B246" s="113"/>
      <c r="C246" s="144" t="s">
        <v>111</v>
      </c>
      <c r="D246" s="144"/>
      <c r="E246" s="144"/>
      <c r="F246" s="144"/>
      <c r="G246" s="145">
        <f>G242+G245</f>
        <v>8081383.7000000039</v>
      </c>
      <c r="H246" s="119"/>
      <c r="I246" s="119"/>
      <c r="J246" s="119"/>
      <c r="K246" s="119"/>
      <c r="L246" s="119"/>
      <c r="M246" s="119"/>
      <c r="N246" s="45"/>
    </row>
    <row r="247" spans="1:14" x14ac:dyDescent="0.25">
      <c r="B247" s="113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45"/>
    </row>
    <row r="248" spans="1:14" x14ac:dyDescent="0.25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</row>
    <row r="249" spans="1:14" x14ac:dyDescent="0.25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</row>
    <row r="250" spans="1:14" x14ac:dyDescent="0.25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</row>
    <row r="251" spans="1:14" x14ac:dyDescent="0.25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</row>
  </sheetData>
  <sheetProtection selectLockedCells="1"/>
  <mergeCells count="23">
    <mergeCell ref="A10:N10"/>
    <mergeCell ref="E5:F5"/>
    <mergeCell ref="E6:F6"/>
    <mergeCell ref="E7:F7"/>
    <mergeCell ref="I5:J5"/>
    <mergeCell ref="A9:B9"/>
    <mergeCell ref="A8:B8"/>
    <mergeCell ref="B243:N243"/>
    <mergeCell ref="A1:B1"/>
    <mergeCell ref="A2:N2"/>
    <mergeCell ref="A3:N3"/>
    <mergeCell ref="A4:B4"/>
    <mergeCell ref="A5:D5"/>
    <mergeCell ref="A6:D6"/>
    <mergeCell ref="A7:D7"/>
    <mergeCell ref="I6:J6"/>
    <mergeCell ref="I7:J7"/>
    <mergeCell ref="K5:L5"/>
    <mergeCell ref="M5:N5"/>
    <mergeCell ref="K6:L6"/>
    <mergeCell ref="M6:N6"/>
    <mergeCell ref="K7:L7"/>
    <mergeCell ref="M7:N7"/>
  </mergeCells>
  <phoneticPr fontId="14" type="noConversion"/>
  <pageMargins left="0.15748031496062992" right="0.15748031496062992" top="0.78740157480314965" bottom="0.19685039370078741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="150" zoomScaleNormal="150" workbookViewId="0">
      <selection activeCell="D12" sqref="D12"/>
    </sheetView>
  </sheetViews>
  <sheetFormatPr defaultRowHeight="15" x14ac:dyDescent="0.25"/>
  <cols>
    <col min="1" max="3" width="9.140625" style="18"/>
    <col min="4" max="4" width="12.42578125" style="18" customWidth="1"/>
    <col min="5" max="5" width="12.5703125" style="18" customWidth="1"/>
    <col min="6" max="6" width="12.140625" style="18" customWidth="1"/>
    <col min="7" max="7" width="9.140625" style="18"/>
    <col min="8" max="8" width="18.85546875" style="18" customWidth="1"/>
    <col min="9" max="9" width="10.42578125" style="18" customWidth="1"/>
    <col min="10" max="10" width="11.28515625" style="18" customWidth="1"/>
    <col min="11" max="11" width="9.42578125" style="18" customWidth="1"/>
    <col min="12" max="12" width="12.140625" style="18" customWidth="1"/>
    <col min="13" max="16384" width="9.140625" style="18"/>
  </cols>
  <sheetData>
    <row r="1" spans="1:13" x14ac:dyDescent="0.25">
      <c r="A1" s="238"/>
      <c r="B1" s="229"/>
      <c r="C1" s="39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25">
      <c r="A2" s="215" t="s">
        <v>90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 x14ac:dyDescent="0.25">
      <c r="A3" s="195" t="s">
        <v>102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</row>
    <row r="4" spans="1:13" ht="29.25" x14ac:dyDescent="0.25">
      <c r="A4" s="230" t="s">
        <v>2</v>
      </c>
      <c r="B4" s="231"/>
      <c r="C4" s="231"/>
      <c r="D4" s="232"/>
      <c r="E4" s="230" t="s">
        <v>3</v>
      </c>
      <c r="F4" s="232"/>
      <c r="G4" s="96" t="s">
        <v>4</v>
      </c>
      <c r="H4" s="96" t="s">
        <v>5</v>
      </c>
      <c r="I4" s="230" t="s">
        <v>6</v>
      </c>
      <c r="J4" s="232"/>
      <c r="K4" s="230" t="s">
        <v>7</v>
      </c>
      <c r="L4" s="232"/>
      <c r="M4" s="97" t="s">
        <v>8</v>
      </c>
    </row>
    <row r="5" spans="1:13" x14ac:dyDescent="0.25">
      <c r="A5" s="221">
        <v>1</v>
      </c>
      <c r="B5" s="222"/>
      <c r="C5" s="222"/>
      <c r="D5" s="223"/>
      <c r="E5" s="221">
        <v>2</v>
      </c>
      <c r="F5" s="223"/>
      <c r="G5" s="98">
        <v>3</v>
      </c>
      <c r="H5" s="98">
        <v>4</v>
      </c>
      <c r="I5" s="221">
        <v>5</v>
      </c>
      <c r="J5" s="223"/>
      <c r="K5" s="221">
        <v>6</v>
      </c>
      <c r="L5" s="223"/>
      <c r="M5" s="99">
        <v>7</v>
      </c>
    </row>
    <row r="6" spans="1:13" ht="31.5" x14ac:dyDescent="0.25">
      <c r="A6" s="163" t="s">
        <v>112</v>
      </c>
      <c r="B6" s="194"/>
      <c r="C6" s="194"/>
      <c r="D6" s="173"/>
      <c r="E6" s="196" t="s">
        <v>113</v>
      </c>
      <c r="F6" s="196"/>
      <c r="G6" s="148" t="s">
        <v>114</v>
      </c>
      <c r="H6" s="148" t="s">
        <v>115</v>
      </c>
      <c r="I6" s="163" t="s">
        <v>116</v>
      </c>
      <c r="J6" s="166"/>
      <c r="K6" s="192">
        <v>1064023000579</v>
      </c>
      <c r="L6" s="193"/>
      <c r="M6" s="73">
        <v>38735</v>
      </c>
    </row>
    <row r="7" spans="1:13" ht="56.25" customHeight="1" x14ac:dyDescent="0.25">
      <c r="A7" s="258" t="s">
        <v>9</v>
      </c>
      <c r="B7" s="259"/>
      <c r="C7" s="100" t="s">
        <v>77</v>
      </c>
      <c r="D7" s="100" t="s">
        <v>80</v>
      </c>
      <c r="E7" s="100" t="s">
        <v>81</v>
      </c>
      <c r="F7" s="100" t="s">
        <v>82</v>
      </c>
      <c r="G7" s="100" t="s">
        <v>83</v>
      </c>
      <c r="H7" s="100" t="s">
        <v>79</v>
      </c>
      <c r="I7" s="100" t="s">
        <v>78</v>
      </c>
      <c r="J7" s="100" t="s">
        <v>84</v>
      </c>
      <c r="K7" s="100" t="s">
        <v>85</v>
      </c>
      <c r="L7" s="100" t="s">
        <v>86</v>
      </c>
      <c r="M7" s="100" t="s">
        <v>87</v>
      </c>
    </row>
    <row r="8" spans="1:13" x14ac:dyDescent="0.25">
      <c r="A8" s="257" t="s">
        <v>24</v>
      </c>
      <c r="B8" s="220"/>
      <c r="C8" s="101" t="s">
        <v>24</v>
      </c>
      <c r="D8" s="101" t="s">
        <v>24</v>
      </c>
      <c r="E8" s="101" t="s">
        <v>24</v>
      </c>
      <c r="F8" s="101" t="s">
        <v>24</v>
      </c>
      <c r="G8" s="101" t="s">
        <v>24</v>
      </c>
      <c r="H8" s="101" t="s">
        <v>24</v>
      </c>
      <c r="I8" s="101" t="s">
        <v>24</v>
      </c>
      <c r="J8" s="101" t="s">
        <v>24</v>
      </c>
      <c r="K8" s="101" t="s">
        <v>24</v>
      </c>
      <c r="L8" s="101" t="s">
        <v>24</v>
      </c>
      <c r="M8" s="101" t="s">
        <v>24</v>
      </c>
    </row>
  </sheetData>
  <mergeCells count="17">
    <mergeCell ref="A1:B1"/>
    <mergeCell ref="A2:M2"/>
    <mergeCell ref="A3:M3"/>
    <mergeCell ref="A4:D4"/>
    <mergeCell ref="E4:F4"/>
    <mergeCell ref="I4:J4"/>
    <mergeCell ref="K4:L4"/>
    <mergeCell ref="A8:B8"/>
    <mergeCell ref="A5:D5"/>
    <mergeCell ref="E5:F5"/>
    <mergeCell ref="I5:J5"/>
    <mergeCell ref="K5:L5"/>
    <mergeCell ref="A6:D6"/>
    <mergeCell ref="E6:F6"/>
    <mergeCell ref="I6:J6"/>
    <mergeCell ref="K6:L6"/>
    <mergeCell ref="A7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B4" workbookViewId="0">
      <selection activeCell="F8" sqref="F8"/>
    </sheetView>
  </sheetViews>
  <sheetFormatPr defaultRowHeight="15" x14ac:dyDescent="0.25"/>
  <cols>
    <col min="1" max="1" width="16" customWidth="1"/>
    <col min="2" max="2" width="16.42578125" customWidth="1"/>
    <col min="3" max="3" width="13.28515625" customWidth="1"/>
    <col min="4" max="4" width="13.42578125" customWidth="1"/>
    <col min="5" max="5" width="16.85546875" customWidth="1"/>
    <col min="6" max="6" width="17" customWidth="1"/>
    <col min="7" max="7" width="17.140625" customWidth="1"/>
    <col min="8" max="8" width="18.28515625" customWidth="1"/>
    <col min="9" max="9" width="13.5703125" customWidth="1"/>
    <col min="10" max="10" width="16.140625" customWidth="1"/>
    <col min="11" max="11" width="19.5703125" customWidth="1"/>
    <col min="12" max="12" width="0.140625" customWidth="1"/>
    <col min="13" max="13" width="9.140625" hidden="1" customWidth="1"/>
  </cols>
  <sheetData>
    <row r="1" spans="1:13" ht="96.75" customHeight="1" x14ac:dyDescent="0.25">
      <c r="A1" s="263" t="s">
        <v>58</v>
      </c>
      <c r="B1" s="263"/>
      <c r="C1" s="263"/>
      <c r="D1" s="263"/>
      <c r="E1" s="263"/>
      <c r="F1" s="263"/>
      <c r="G1" s="263"/>
      <c r="H1" s="263"/>
      <c r="I1" s="263"/>
      <c r="J1" s="263"/>
      <c r="K1" s="264"/>
      <c r="L1" s="18"/>
      <c r="M1" s="18"/>
    </row>
    <row r="2" spans="1:13" ht="45.75" customHeight="1" x14ac:dyDescent="0.25">
      <c r="A2" s="169" t="s">
        <v>2</v>
      </c>
      <c r="B2" s="170"/>
      <c r="C2" s="169"/>
      <c r="D2" s="169"/>
      <c r="E2" s="171" t="s">
        <v>3</v>
      </c>
      <c r="F2" s="172"/>
      <c r="G2" s="173"/>
      <c r="H2" s="157" t="s">
        <v>4</v>
      </c>
      <c r="I2" s="157" t="s">
        <v>5</v>
      </c>
      <c r="J2" s="157" t="s">
        <v>6</v>
      </c>
      <c r="K2" s="158" t="s">
        <v>7</v>
      </c>
      <c r="L2" s="157" t="s">
        <v>8</v>
      </c>
      <c r="M2" s="18"/>
    </row>
    <row r="3" spans="1:13" ht="39" customHeight="1" x14ac:dyDescent="0.25">
      <c r="A3" s="174">
        <v>1</v>
      </c>
      <c r="B3" s="175"/>
      <c r="C3" s="176"/>
      <c r="D3" s="177"/>
      <c r="E3" s="174">
        <v>2</v>
      </c>
      <c r="F3" s="175"/>
      <c r="G3" s="177"/>
      <c r="H3" s="160">
        <v>3</v>
      </c>
      <c r="I3" s="160">
        <v>4</v>
      </c>
      <c r="J3" s="160">
        <v>5</v>
      </c>
      <c r="K3" s="159">
        <v>6</v>
      </c>
      <c r="L3" s="160">
        <v>7</v>
      </c>
      <c r="M3" s="18"/>
    </row>
    <row r="4" spans="1:13" ht="58.5" customHeight="1" x14ac:dyDescent="0.25">
      <c r="A4" s="266" t="s">
        <v>112</v>
      </c>
      <c r="B4" s="267"/>
      <c r="C4" s="268"/>
      <c r="D4" s="269"/>
      <c r="E4" s="266" t="s">
        <v>113</v>
      </c>
      <c r="F4" s="267"/>
      <c r="G4" s="269"/>
      <c r="H4" s="270" t="s">
        <v>114</v>
      </c>
      <c r="I4" s="271" t="s">
        <v>115</v>
      </c>
      <c r="J4" s="270" t="s">
        <v>116</v>
      </c>
      <c r="K4" s="265">
        <v>1064023000579</v>
      </c>
      <c r="L4" s="36">
        <v>38735</v>
      </c>
      <c r="M4" s="18"/>
    </row>
    <row r="5" spans="1:13" ht="161.25" customHeight="1" x14ac:dyDescent="0.25">
      <c r="A5" s="260" t="s">
        <v>59</v>
      </c>
      <c r="B5" s="260" t="s">
        <v>60</v>
      </c>
      <c r="C5" s="260" t="s">
        <v>61</v>
      </c>
      <c r="D5" s="260" t="s">
        <v>62</v>
      </c>
      <c r="E5" s="260" t="s">
        <v>63</v>
      </c>
      <c r="F5" s="260" t="s">
        <v>64</v>
      </c>
      <c r="G5" s="262" t="s">
        <v>65</v>
      </c>
      <c r="H5" s="262"/>
      <c r="I5" s="260" t="s">
        <v>66</v>
      </c>
      <c r="J5" s="260" t="s">
        <v>67</v>
      </c>
      <c r="K5" s="260" t="s">
        <v>68</v>
      </c>
      <c r="L5" s="18"/>
      <c r="M5" s="18"/>
    </row>
    <row r="6" spans="1:13" ht="43.5" customHeight="1" x14ac:dyDescent="0.25">
      <c r="A6" s="261"/>
      <c r="B6" s="261"/>
      <c r="C6" s="261"/>
      <c r="D6" s="261"/>
      <c r="E6" s="261"/>
      <c r="F6" s="261"/>
      <c r="G6" s="42" t="s">
        <v>69</v>
      </c>
      <c r="H6" s="42" t="s">
        <v>70</v>
      </c>
      <c r="I6" s="261"/>
      <c r="J6" s="261"/>
      <c r="K6" s="261"/>
      <c r="L6" s="18"/>
      <c r="M6" s="18"/>
    </row>
    <row r="7" spans="1:13" x14ac:dyDescent="0.25">
      <c r="A7" s="40">
        <v>8</v>
      </c>
      <c r="B7" s="40">
        <v>9</v>
      </c>
      <c r="C7" s="40">
        <v>10</v>
      </c>
      <c r="D7" s="40">
        <v>11</v>
      </c>
      <c r="E7" s="40">
        <v>12</v>
      </c>
      <c r="F7" s="40">
        <v>13</v>
      </c>
      <c r="G7" s="40">
        <v>14</v>
      </c>
      <c r="H7" s="40">
        <v>15</v>
      </c>
      <c r="I7" s="40">
        <v>16</v>
      </c>
      <c r="J7" s="40">
        <v>17</v>
      </c>
      <c r="K7" s="40">
        <v>18</v>
      </c>
      <c r="L7" s="18"/>
      <c r="M7" s="18"/>
    </row>
    <row r="8" spans="1:13" ht="134.25" customHeight="1" x14ac:dyDescent="0.25">
      <c r="A8" s="41" t="s">
        <v>310</v>
      </c>
      <c r="B8" s="41" t="s">
        <v>113</v>
      </c>
      <c r="C8" s="41"/>
      <c r="D8" s="265" t="s">
        <v>307</v>
      </c>
      <c r="E8" s="41" t="s">
        <v>311</v>
      </c>
      <c r="F8" s="41" t="s">
        <v>24</v>
      </c>
      <c r="G8" s="43" t="s">
        <v>24</v>
      </c>
      <c r="H8" s="41" t="s">
        <v>24</v>
      </c>
      <c r="I8" s="41" t="s">
        <v>24</v>
      </c>
      <c r="J8" s="41" t="s">
        <v>24</v>
      </c>
      <c r="K8" s="41" t="s">
        <v>24</v>
      </c>
      <c r="L8" s="18"/>
      <c r="M8" s="18"/>
    </row>
    <row r="9" spans="1:13" ht="42.75" customHeight="1" x14ac:dyDescent="0.25"/>
    <row r="10" spans="1:13" ht="78.75" customHeight="1" x14ac:dyDescent="0.25"/>
    <row r="12" spans="1:13" ht="29.25" customHeight="1" x14ac:dyDescent="0.25"/>
    <row r="14" spans="1:13" ht="57.75" customHeight="1" x14ac:dyDescent="0.25"/>
    <row r="16" spans="1:13" ht="67.5" customHeight="1" x14ac:dyDescent="0.25"/>
    <row r="17" ht="38.25" customHeight="1" x14ac:dyDescent="0.25"/>
    <row r="18" ht="69.75" customHeight="1" x14ac:dyDescent="0.25"/>
    <row r="20" ht="29.25" customHeight="1" x14ac:dyDescent="0.25"/>
    <row r="22" ht="69.75" customHeight="1" x14ac:dyDescent="0.25"/>
    <row r="24" ht="75.75" customHeight="1" x14ac:dyDescent="0.25"/>
    <row r="25" ht="52.5" customHeight="1" x14ac:dyDescent="0.25"/>
    <row r="26" ht="82.5" customHeight="1" x14ac:dyDescent="0.25"/>
    <row r="34" ht="81" customHeight="1" x14ac:dyDescent="0.25"/>
    <row r="36" ht="69" customHeight="1" x14ac:dyDescent="0.25"/>
    <row r="38" ht="66" customHeight="1" x14ac:dyDescent="0.25"/>
    <row r="39" ht="69" customHeight="1" x14ac:dyDescent="0.25"/>
    <row r="40" ht="51.75" customHeight="1" x14ac:dyDescent="0.25"/>
  </sheetData>
  <mergeCells count="17">
    <mergeCell ref="A2:D2"/>
    <mergeCell ref="E2:G2"/>
    <mergeCell ref="A3:D3"/>
    <mergeCell ref="E3:G3"/>
    <mergeCell ref="A4:D4"/>
    <mergeCell ref="E4:G4"/>
    <mergeCell ref="A1:K1"/>
    <mergeCell ref="K5:K6"/>
    <mergeCell ref="A5:A6"/>
    <mergeCell ref="B5:B6"/>
    <mergeCell ref="C5:C6"/>
    <mergeCell ref="D5:D6"/>
    <mergeCell ref="E5:E6"/>
    <mergeCell ref="F5:F6"/>
    <mergeCell ref="G5:H5"/>
    <mergeCell ref="I5:I6"/>
    <mergeCell ref="J5:J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Раздел 1-1  </vt:lpstr>
      <vt:lpstr>Раздел 1-2</vt:lpstr>
      <vt:lpstr>Раздел 1-3</vt:lpstr>
      <vt:lpstr>Раздел 2-1</vt:lpstr>
      <vt:lpstr>Раздел 2-2</vt:lpstr>
      <vt:lpstr>Раздел 2-3</vt:lpstr>
      <vt:lpstr>Раздел 2-4</vt:lpstr>
      <vt:lpstr>Раздел 3-1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2006-09-28T05:33:49Z</dcterms:created>
  <dcterms:modified xsi:type="dcterms:W3CDTF">2025-03-14T08:00:34Z</dcterms:modified>
</cp:coreProperties>
</file>